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585" windowWidth="14055" windowHeight="7050"/>
  </bookViews>
  <sheets>
    <sheet name="без учета счетов бюджета" sheetId="2" r:id="rId1"/>
  </sheets>
  <definedNames>
    <definedName name="_xlnm.Print_Titles" localSheetId="0">'без учета счетов бюджета'!$9:$10</definedName>
  </definedNames>
  <calcPr calcId="145621"/>
</workbook>
</file>

<file path=xl/calcChain.xml><?xml version="1.0" encoding="utf-8"?>
<calcChain xmlns="http://schemas.openxmlformats.org/spreadsheetml/2006/main">
  <c r="AN55" i="2" l="1"/>
  <c r="AN12" i="2"/>
  <c r="AN13" i="2"/>
  <c r="AN14" i="2"/>
  <c r="AN15" i="2"/>
  <c r="AN16" i="2"/>
  <c r="AN17" i="2"/>
  <c r="AN18" i="2"/>
  <c r="AN19" i="2"/>
  <c r="AN20" i="2"/>
  <c r="AN21" i="2"/>
  <c r="AN22" i="2"/>
  <c r="AN23" i="2"/>
  <c r="AN24" i="2"/>
  <c r="AN25" i="2"/>
  <c r="AN26" i="2"/>
  <c r="AN27" i="2"/>
  <c r="AN28" i="2"/>
  <c r="AN29" i="2"/>
  <c r="AN30" i="2"/>
  <c r="AN31" i="2"/>
  <c r="AN32" i="2"/>
  <c r="AN33" i="2"/>
  <c r="AN34" i="2"/>
  <c r="AN35" i="2"/>
  <c r="AN36" i="2"/>
  <c r="AN37" i="2"/>
  <c r="AN38" i="2"/>
  <c r="AN39" i="2"/>
  <c r="AN40" i="2"/>
  <c r="AN41" i="2"/>
  <c r="AN42" i="2"/>
  <c r="AN43" i="2"/>
  <c r="AN44" i="2"/>
  <c r="AN45" i="2"/>
  <c r="AN46" i="2"/>
  <c r="AN47" i="2"/>
  <c r="AN48" i="2"/>
  <c r="AN49" i="2"/>
  <c r="AN50" i="2"/>
  <c r="AN51" i="2"/>
  <c r="AN52" i="2"/>
  <c r="AN53" i="2"/>
  <c r="AN54" i="2"/>
  <c r="AN11" i="2"/>
</calcChain>
</file>

<file path=xl/sharedStrings.xml><?xml version="1.0" encoding="utf-8"?>
<sst xmlns="http://schemas.openxmlformats.org/spreadsheetml/2006/main" count="314" uniqueCount="114">
  <si>
    <t>Наименование показателя</t>
  </si>
  <si>
    <t>Вед.</t>
  </si>
  <si>
    <t>Расх.</t>
  </si>
  <si>
    <t>КОСГУ</t>
  </si>
  <si>
    <t>ДопКласс</t>
  </si>
  <si>
    <t/>
  </si>
  <si>
    <t>Уточненный лимит БО</t>
  </si>
  <si>
    <t>Финансирование</t>
  </si>
  <si>
    <t>Остаток</t>
  </si>
  <si>
    <t>Остаток росписи/плана</t>
  </si>
  <si>
    <t>Исполнение росписи/плана</t>
  </si>
  <si>
    <t>Остаток лимитов</t>
  </si>
  <si>
    <t xml:space="preserve">    ОБЩЕГОСУДАРСТВЕННЫЕ ВОПРОСЫ</t>
  </si>
  <si>
    <t>000</t>
  </si>
  <si>
    <t>0100</t>
  </si>
  <si>
    <t>0000000000</t>
  </si>
  <si>
    <t xml:space="preserve">      Функционирование высшего должностного лица субъекта Российской Федерации и муниципального образования</t>
  </si>
  <si>
    <t>0102</t>
  </si>
  <si>
    <t xml:space="preserve">    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</si>
  <si>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</si>
  <si>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 xml:space="preserve">    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</si>
  <si>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</si>
  <si>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 xml:space="preserve">      Судебная система</t>
  </si>
  <si>
    <t>0105</t>
  </si>
  <si>
    <t xml:space="preserve">      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</si>
  <si>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</si>
  <si>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 xml:space="preserve">      Обеспечение проведения выборов и референдумов</t>
  </si>
  <si>
    <t>0107</t>
  </si>
  <si>
    <t xml:space="preserve">      Резервные фонды</t>
  </si>
  <si>
    <t>0111</t>
  </si>
  <si>
    <t xml:space="preserve">      Другие общегосударственные вопросы</t>
  </si>
  <si>
    <t>0113</t>
  </si>
  <si>
    <t xml:space="preserve">    НАЦИОНАЛЬНАЯ БЕЗОПАСНОСТЬ И ПРАВООХРАНИТЕЛЬНАЯ ДЕЯТЕЛЬНОСТЬ</t>
  </si>
  <si>
    <t>0300</t>
  </si>
  <si>
    <t xml:space="preserve">      Защита населения и территории от чрезвычайных ситуаций природного и техногенного характера, пожарная безопасность</t>
  </si>
  <si>
    <t>0310</t>
  </si>
  <si>
    <t xml:space="preserve">    НАЦИОНАЛЬНАЯ ЭКОНОМИКА</t>
  </si>
  <si>
    <t>0400</t>
  </si>
  <si>
    <t xml:space="preserve">      Сельское хозяйство и рыболовство</t>
  </si>
  <si>
    <t>0405</t>
  </si>
  <si>
    <t xml:space="preserve">      Транспорт</t>
  </si>
  <si>
    <t>0408</t>
  </si>
  <si>
    <t xml:space="preserve">      Дорожное хозяйство (дорожные фонды)</t>
  </si>
  <si>
    <t>0409</t>
  </si>
  <si>
    <t xml:space="preserve">      Другие вопросы в области национальной экономики</t>
  </si>
  <si>
    <t>0412</t>
  </si>
  <si>
    <t xml:space="preserve">    ЖИЛИЩНО-КОММУНАЛЬНОЕ ХОЗЯЙСТВО</t>
  </si>
  <si>
    <t>0500</t>
  </si>
  <si>
    <t xml:space="preserve">      Жилищное хозяйство</t>
  </si>
  <si>
    <t>0501</t>
  </si>
  <si>
    <t xml:space="preserve">      Коммунальное хозяйство</t>
  </si>
  <si>
    <t>0502</t>
  </si>
  <si>
    <t xml:space="preserve">      Благоустройство</t>
  </si>
  <si>
    <t>0503</t>
  </si>
  <si>
    <t xml:space="preserve">      Другие вопросы в области жилищно-коммунального хозяйства</t>
  </si>
  <si>
    <t>0505</t>
  </si>
  <si>
    <t xml:space="preserve">    ОБРАЗОВАНИЕ</t>
  </si>
  <si>
    <t>0700</t>
  </si>
  <si>
    <t xml:space="preserve">      Дошкольное образование</t>
  </si>
  <si>
    <t>0701</t>
  </si>
  <si>
    <t xml:space="preserve">      Общее образование</t>
  </si>
  <si>
    <t>0702</t>
  </si>
  <si>
    <t xml:space="preserve">      Дополнительное образование детей</t>
  </si>
  <si>
    <t>0703</t>
  </si>
  <si>
    <t xml:space="preserve">      Молодежная политика</t>
  </si>
  <si>
    <t>0707</t>
  </si>
  <si>
    <t xml:space="preserve">      Другие вопросы в области образования</t>
  </si>
  <si>
    <t>0709</t>
  </si>
  <si>
    <t xml:space="preserve">    КУЛЬТУРА, КИНЕМАТОГРАФИЯ</t>
  </si>
  <si>
    <t>0800</t>
  </si>
  <si>
    <t xml:space="preserve">      Культура</t>
  </si>
  <si>
    <t>0801</t>
  </si>
  <si>
    <t xml:space="preserve">      Другие вопросы в области культуры, кинематографии</t>
  </si>
  <si>
    <t>0804</t>
  </si>
  <si>
    <t xml:space="preserve">    ЗДРАВООХРАНЕНИЕ</t>
  </si>
  <si>
    <t>0900</t>
  </si>
  <si>
    <t xml:space="preserve">      Стационарная медицинская помощь</t>
  </si>
  <si>
    <t>0901</t>
  </si>
  <si>
    <t xml:space="preserve">    СОЦИАЛЬНАЯ ПОЛИТИКА</t>
  </si>
  <si>
    <t>1000</t>
  </si>
  <si>
    <t xml:space="preserve">      Пенсионное обеспечение</t>
  </si>
  <si>
    <t>1001</t>
  </si>
  <si>
    <t xml:space="preserve">      Социальное обеспечение населения</t>
  </si>
  <si>
    <t>1003</t>
  </si>
  <si>
    <t xml:space="preserve">      Охрана семьи и детства</t>
  </si>
  <si>
    <t>1004</t>
  </si>
  <si>
    <t xml:space="preserve">    ФИЗИЧЕСКАЯ КУЛЬТУРА И СПОРТ</t>
  </si>
  <si>
    <t>1100</t>
  </si>
  <si>
    <t xml:space="preserve">      Массовый спорт</t>
  </si>
  <si>
    <t>1102</t>
  </si>
  <si>
    <t xml:space="preserve">      Спорт высших достижений</t>
  </si>
  <si>
    <t>1103</t>
  </si>
  <si>
    <t xml:space="preserve">    ОБСЛУЖИВАНИЕ ГОСУДАРСТВЕННОГО И МУНИЦИПАЛЬНОГО ДОЛГА</t>
  </si>
  <si>
    <t>1300</t>
  </si>
  <si>
    <t xml:space="preserve">      Обслуживание государственного внутреннего и муниципального долга</t>
  </si>
  <si>
    <t>1301</t>
  </si>
  <si>
    <t xml:space="preserve">    МЕЖБЮДЖЕТНЫЕ ТРАНСФЕРТЫ ОБЩЕГО ХАРАКТЕРА БЮДЖЕТАМ БЮДЖЕТНОЙ СИСТЕМЫ РОССИЙСКОЙ ФЕДЕРАЦИИ</t>
  </si>
  <si>
    <t>1400</t>
  </si>
  <si>
    <t xml:space="preserve">      Дотации на выравнивание бюджетной обеспеченности субъектов Российской Федерации и муниципальных образований</t>
  </si>
  <si>
    <t>1401</t>
  </si>
  <si>
    <t xml:space="preserve">      Прочие межбюджетные трансферты общего характера</t>
  </si>
  <si>
    <t>1403</t>
  </si>
  <si>
    <t>ВСЕГО РАСХОДОВ:</t>
  </si>
  <si>
    <t>Код расхода</t>
  </si>
  <si>
    <t>Уточненный объем расходов на 2021 год,        тыс. рублей</t>
  </si>
  <si>
    <t>Кассовое исполнение на 01.04.2020, тыс. рублей</t>
  </si>
  <si>
    <t>Процент исполнения</t>
  </si>
  <si>
    <t>Кассовое исполнение на 01.07.2021, тыс. рублей</t>
  </si>
  <si>
    <t>Приложение  № 2</t>
  </si>
  <si>
    <t>к отчету об исполнении бюджета</t>
  </si>
  <si>
    <t>муниципального образования</t>
  </si>
  <si>
    <t>Советский муниципальный район</t>
  </si>
  <si>
    <t>Кировской области за 1 полугодие 2021 года</t>
  </si>
  <si>
    <t>Объем проведенных расходов бюджета муниципального образования                                                         Советский муниципальный район Кировской области за 1 полугодие 2021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</si>
</sst>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2"/>
      <color rgb="FF000000"/>
      <name val="Arial Cyr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CCFFFF"/>
      </patternFill>
    </fill>
    <fill>
      <patternFill patternType="solid">
        <fgColor rgb="FFFFFFCC"/>
      </patternFill>
    </fill>
    <fill>
      <patternFill patternType="solid">
        <fgColor rgb="FFC0C0C0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38">
    <xf numFmtId="0" fontId="0" fillId="0" borderId="0"/>
    <xf numFmtId="0" fontId="1" fillId="0" borderId="1">
      <alignment wrapText="1"/>
    </xf>
    <xf numFmtId="0" fontId="1" fillId="0" borderId="1"/>
    <xf numFmtId="0" fontId="2" fillId="0" borderId="1">
      <alignment horizontal="center" wrapText="1"/>
    </xf>
    <xf numFmtId="0" fontId="2" fillId="0" borderId="1">
      <alignment horizontal="center"/>
    </xf>
    <xf numFmtId="0" fontId="1" fillId="0" borderId="1">
      <alignment horizontal="right"/>
    </xf>
    <xf numFmtId="0" fontId="1" fillId="0" borderId="2">
      <alignment horizontal="center" vertical="center" wrapText="1"/>
    </xf>
    <xf numFmtId="0" fontId="3" fillId="0" borderId="2">
      <alignment vertical="top" wrapText="1"/>
    </xf>
    <xf numFmtId="1" fontId="1" fillId="0" borderId="2">
      <alignment horizontal="center" vertical="top" shrinkToFit="1"/>
    </xf>
    <xf numFmtId="4" fontId="3" fillId="2" borderId="2">
      <alignment horizontal="right" vertical="top" shrinkToFit="1"/>
    </xf>
    <xf numFmtId="10" fontId="3" fillId="2" borderId="2">
      <alignment horizontal="right" vertical="top" shrinkToFit="1"/>
    </xf>
    <xf numFmtId="0" fontId="3" fillId="0" borderId="2">
      <alignment horizontal="left"/>
    </xf>
    <xf numFmtId="4" fontId="3" fillId="3" borderId="2">
      <alignment horizontal="right" vertical="top" shrinkToFit="1"/>
    </xf>
    <xf numFmtId="10" fontId="3" fillId="3" borderId="2">
      <alignment horizontal="right" vertical="top" shrinkToFit="1"/>
    </xf>
    <xf numFmtId="0" fontId="1" fillId="0" borderId="1">
      <alignment horizontal="left" wrapText="1"/>
    </xf>
    <xf numFmtId="0" fontId="6" fillId="0" borderId="0"/>
    <xf numFmtId="0" fontId="6" fillId="0" borderId="0"/>
    <xf numFmtId="0" fontId="6" fillId="0" borderId="0"/>
    <xf numFmtId="0" fontId="4" fillId="0" borderId="1"/>
    <xf numFmtId="0" fontId="4" fillId="0" borderId="1"/>
    <xf numFmtId="0" fontId="5" fillId="4" borderId="1"/>
    <xf numFmtId="1" fontId="1" fillId="0" borderId="2">
      <alignment horizontal="left" vertical="top" wrapText="1" indent="2"/>
    </xf>
    <xf numFmtId="4" fontId="1" fillId="0" borderId="2">
      <alignment horizontal="right" vertical="top" shrinkToFit="1"/>
    </xf>
    <xf numFmtId="10" fontId="1" fillId="0" borderId="2">
      <alignment horizontal="right" vertical="top" shrinkToFit="1"/>
    </xf>
    <xf numFmtId="0" fontId="1" fillId="0" borderId="1">
      <alignment vertical="top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4" fontId="3" fillId="3" borderId="2">
      <alignment horizontal="right" vertical="top" shrinkToFit="1"/>
    </xf>
    <xf numFmtId="10" fontId="3" fillId="3" borderId="2">
      <alignment horizontal="right" vertical="top" shrinkToFit="1"/>
    </xf>
  </cellStyleXfs>
  <cellXfs count="7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wrapText="1"/>
    </xf>
    <xf numFmtId="0" fontId="1" fillId="0" borderId="1" xfId="1">
      <alignment wrapText="1"/>
    </xf>
    <xf numFmtId="0" fontId="1" fillId="0" borderId="1" xfId="2" applyNumberFormat="1" applyProtection="1"/>
    <xf numFmtId="0" fontId="2" fillId="0" borderId="1" xfId="4" applyNumberFormat="1" applyProtection="1">
      <alignment horizontal="center"/>
    </xf>
    <xf numFmtId="0" fontId="2" fillId="0" borderId="1" xfId="4">
      <alignment horizontal="center"/>
    </xf>
    <xf numFmtId="0" fontId="1" fillId="0" borderId="1" xfId="5" applyNumberFormat="1" applyProtection="1">
      <alignment horizontal="right"/>
    </xf>
    <xf numFmtId="0" fontId="1" fillId="0" borderId="1" xfId="5">
      <alignment horizontal="right"/>
    </xf>
    <xf numFmtId="4" fontId="3" fillId="2" borderId="2" xfId="9" applyNumberFormat="1" applyProtection="1">
      <alignment horizontal="right" vertical="top" shrinkToFit="1"/>
    </xf>
    <xf numFmtId="4" fontId="3" fillId="3" borderId="2" xfId="12" applyNumberFormat="1" applyProtection="1">
      <alignment horizontal="right" vertical="top" shrinkToFit="1"/>
    </xf>
    <xf numFmtId="0" fontId="1" fillId="0" borderId="1" xfId="14" applyNumberFormat="1" applyProtection="1">
      <alignment horizontal="left" wrapText="1"/>
    </xf>
    <xf numFmtId="0" fontId="7" fillId="0" borderId="2" xfId="35" applyNumberFormat="1" applyFont="1" applyProtection="1">
      <alignment horizontal="center" vertical="center" wrapText="1"/>
    </xf>
    <xf numFmtId="0" fontId="9" fillId="0" borderId="1" xfId="0" applyFont="1" applyBorder="1" applyProtection="1">
      <protection locked="0"/>
    </xf>
    <xf numFmtId="0" fontId="7" fillId="0" borderId="2" xfId="7" applyNumberFormat="1" applyFont="1" applyAlignment="1" applyProtection="1">
      <alignment vertical="center" wrapText="1"/>
    </xf>
    <xf numFmtId="1" fontId="8" fillId="0" borderId="2" xfId="8" applyNumberFormat="1" applyFont="1" applyAlignment="1" applyProtection="1">
      <alignment horizontal="center" vertical="center" shrinkToFit="1"/>
    </xf>
    <xf numFmtId="4" fontId="7" fillId="2" borderId="2" xfId="9" applyNumberFormat="1" applyFont="1" applyAlignment="1" applyProtection="1">
      <alignment horizontal="right" vertical="center" shrinkToFit="1"/>
    </xf>
    <xf numFmtId="10" fontId="7" fillId="2" borderId="2" xfId="10" applyNumberFormat="1" applyFont="1" applyAlignment="1" applyProtection="1">
      <alignment horizontal="right" vertical="center" shrinkToFit="1"/>
    </xf>
    <xf numFmtId="4" fontId="7" fillId="3" borderId="2" xfId="12" applyNumberFormat="1" applyFont="1" applyAlignment="1" applyProtection="1">
      <alignment horizontal="right" vertical="center" shrinkToFit="1"/>
    </xf>
    <xf numFmtId="10" fontId="7" fillId="3" borderId="2" xfId="13" applyNumberFormat="1" applyFont="1" applyAlignment="1" applyProtection="1">
      <alignment horizontal="right" vertical="center" shrinkToFit="1"/>
    </xf>
    <xf numFmtId="10" fontId="7" fillId="3" borderId="2" xfId="12" applyNumberFormat="1" applyFont="1" applyAlignment="1" applyProtection="1">
      <alignment horizontal="right" vertical="center" shrinkToFit="1"/>
    </xf>
    <xf numFmtId="0" fontId="7" fillId="0" borderId="2" xfId="35" applyNumberFormat="1" applyFont="1" applyProtection="1">
      <alignment horizontal="center" vertical="center" wrapText="1"/>
    </xf>
    <xf numFmtId="0" fontId="7" fillId="0" borderId="2" xfId="35" applyFont="1">
      <alignment horizontal="center" vertical="center" wrapText="1"/>
    </xf>
    <xf numFmtId="0" fontId="8" fillId="0" borderId="1" xfId="21" applyNumberFormat="1" applyFont="1" applyBorder="1" applyAlignment="1" applyProtection="1">
      <alignment horizontal="left"/>
    </xf>
    <xf numFmtId="4" fontId="8" fillId="5" borderId="1" xfId="36" applyFont="1" applyFill="1" applyBorder="1" applyAlignment="1">
      <alignment horizontal="left" wrapText="1"/>
    </xf>
    <xf numFmtId="0" fontId="10" fillId="5" borderId="7" xfId="37" applyNumberFormat="1" applyFont="1" applyFill="1" applyBorder="1" applyAlignment="1" applyProtection="1">
      <alignment horizontal="center" wrapText="1"/>
    </xf>
    <xf numFmtId="0" fontId="10" fillId="5" borderId="1" xfId="37" applyNumberFormat="1" applyFont="1" applyFill="1" applyBorder="1" applyAlignment="1" applyProtection="1">
      <alignment horizontal="center" wrapText="1"/>
    </xf>
    <xf numFmtId="0" fontId="7" fillId="2" borderId="2" xfId="10" applyNumberFormat="1" applyFont="1" applyAlignment="1" applyProtection="1">
      <alignment horizontal="center" vertical="center" wrapText="1"/>
    </xf>
    <xf numFmtId="10" fontId="7" fillId="2" borderId="2" xfId="10" applyFont="1" applyAlignment="1">
      <alignment horizontal="center" vertical="center" wrapText="1"/>
    </xf>
    <xf numFmtId="0" fontId="7" fillId="0" borderId="2" xfId="25" applyNumberFormat="1" applyFont="1" applyProtection="1">
      <alignment horizontal="center" vertical="center" wrapText="1"/>
    </xf>
    <xf numFmtId="0" fontId="7" fillId="0" borderId="2" xfId="25" applyFont="1">
      <alignment horizontal="center" vertical="center" wrapText="1"/>
    </xf>
    <xf numFmtId="0" fontId="7" fillId="0" borderId="2" xfId="26" applyNumberFormat="1" applyFont="1" applyProtection="1">
      <alignment horizontal="center" vertical="center" wrapText="1"/>
    </xf>
    <xf numFmtId="0" fontId="7" fillId="0" borderId="2" xfId="26" applyFont="1">
      <alignment horizontal="center" vertical="center" wrapText="1"/>
    </xf>
    <xf numFmtId="0" fontId="7" fillId="0" borderId="3" xfId="6" applyNumberFormat="1" applyFont="1" applyBorder="1" applyProtection="1">
      <alignment horizontal="center" vertical="center" wrapText="1"/>
    </xf>
    <xf numFmtId="0" fontId="7" fillId="0" borderId="4" xfId="6" applyNumberFormat="1" applyFont="1" applyBorder="1" applyProtection="1">
      <alignment horizontal="center" vertical="center" wrapText="1"/>
    </xf>
    <xf numFmtId="0" fontId="7" fillId="0" borderId="5" xfId="6" applyNumberFormat="1" applyFont="1" applyBorder="1" applyProtection="1">
      <alignment horizontal="center" vertical="center" wrapText="1"/>
    </xf>
    <xf numFmtId="0" fontId="7" fillId="0" borderId="6" xfId="6" applyNumberFormat="1" applyFont="1" applyBorder="1" applyProtection="1">
      <alignment horizontal="center" vertical="center" wrapText="1"/>
    </xf>
    <xf numFmtId="0" fontId="7" fillId="3" borderId="2" xfId="13" applyNumberFormat="1" applyFont="1" applyAlignment="1" applyProtection="1">
      <alignment horizontal="center" vertical="center" wrapText="1"/>
    </xf>
    <xf numFmtId="10" fontId="7" fillId="3" borderId="2" xfId="13" applyFont="1" applyAlignment="1">
      <alignment horizontal="center" vertical="center" wrapText="1"/>
    </xf>
    <xf numFmtId="0" fontId="7" fillId="0" borderId="1" xfId="4" applyNumberFormat="1" applyFont="1" applyAlignment="1" applyProtection="1">
      <alignment horizontal="center" vertical="center" wrapText="1"/>
    </xf>
    <xf numFmtId="0" fontId="7" fillId="0" borderId="1" xfId="4" applyFont="1" applyAlignment="1">
      <alignment horizontal="center" vertical="center" wrapText="1"/>
    </xf>
    <xf numFmtId="0" fontId="7" fillId="0" borderId="1" xfId="5" applyNumberFormat="1" applyFont="1" applyAlignment="1" applyProtection="1">
      <alignment horizontal="center" vertical="center" wrapText="1"/>
    </xf>
    <xf numFmtId="0" fontId="7" fillId="0" borderId="1" xfId="5" applyFont="1" applyAlignment="1">
      <alignment horizontal="center" vertical="center" wrapText="1"/>
    </xf>
    <xf numFmtId="0" fontId="7" fillId="0" borderId="1" xfId="24" applyNumberFormat="1" applyFont="1" applyAlignment="1" applyProtection="1">
      <alignment horizontal="center" vertical="center" wrapText="1"/>
    </xf>
    <xf numFmtId="0" fontId="7" fillId="0" borderId="1" xfId="24" applyFont="1" applyAlignment="1">
      <alignment horizontal="center" vertical="center" wrapText="1"/>
    </xf>
    <xf numFmtId="0" fontId="7" fillId="0" borderId="2" xfId="7" applyNumberFormat="1" applyFont="1" applyAlignment="1" applyProtection="1">
      <alignment horizontal="center" vertical="center" wrapText="1"/>
    </xf>
    <xf numFmtId="0" fontId="7" fillId="0" borderId="2" xfId="7" applyFont="1" applyAlignment="1">
      <alignment horizontal="center" vertical="center" wrapText="1"/>
    </xf>
    <xf numFmtId="0" fontId="1" fillId="0" borderId="1" xfId="14" applyNumberFormat="1" applyProtection="1">
      <alignment horizontal="left" wrapText="1"/>
    </xf>
    <xf numFmtId="0" fontId="1" fillId="0" borderId="1" xfId="14">
      <alignment horizontal="left" wrapText="1"/>
    </xf>
    <xf numFmtId="0" fontId="7" fillId="0" borderId="2" xfId="11" applyNumberFormat="1" applyFont="1" applyAlignment="1" applyProtection="1">
      <alignment horizontal="left" vertical="center"/>
    </xf>
    <xf numFmtId="0" fontId="7" fillId="0" borderId="2" xfId="11" applyFont="1" applyAlignment="1">
      <alignment horizontal="left" vertical="center"/>
    </xf>
    <xf numFmtId="0" fontId="7" fillId="0" borderId="2" xfId="27" applyNumberFormat="1" applyFont="1" applyProtection="1">
      <alignment horizontal="center" vertical="center" wrapText="1"/>
    </xf>
    <xf numFmtId="0" fontId="7" fillId="0" borderId="2" xfId="27" applyFont="1">
      <alignment horizontal="center" vertical="center" wrapText="1"/>
    </xf>
    <xf numFmtId="0" fontId="7" fillId="0" borderId="2" xfId="28" applyNumberFormat="1" applyFont="1" applyProtection="1">
      <alignment horizontal="center" vertical="center" wrapText="1"/>
    </xf>
    <xf numFmtId="0" fontId="7" fillId="0" borderId="2" xfId="28" applyFont="1">
      <alignment horizontal="center" vertical="center" wrapText="1"/>
    </xf>
    <xf numFmtId="0" fontId="7" fillId="0" borderId="2" xfId="29" applyNumberFormat="1" applyFont="1" applyProtection="1">
      <alignment horizontal="center" vertical="center" wrapText="1"/>
    </xf>
    <xf numFmtId="0" fontId="7" fillId="0" borderId="2" xfId="29" applyFont="1">
      <alignment horizontal="center" vertical="center" wrapText="1"/>
    </xf>
    <xf numFmtId="0" fontId="7" fillId="0" borderId="2" xfId="30" applyNumberFormat="1" applyFont="1" applyProtection="1">
      <alignment horizontal="center" vertical="center" wrapText="1"/>
    </xf>
    <xf numFmtId="0" fontId="7" fillId="0" borderId="2" xfId="30" applyFont="1">
      <alignment horizontal="center" vertical="center" wrapText="1"/>
    </xf>
    <xf numFmtId="0" fontId="7" fillId="0" borderId="2" xfId="31" applyNumberFormat="1" applyFont="1" applyProtection="1">
      <alignment horizontal="center" vertical="center" wrapText="1"/>
    </xf>
    <xf numFmtId="0" fontId="7" fillId="0" borderId="2" xfId="31" applyFont="1">
      <alignment horizontal="center" vertical="center" wrapText="1"/>
    </xf>
    <xf numFmtId="0" fontId="7" fillId="0" borderId="2" xfId="32" applyNumberFormat="1" applyFont="1" applyProtection="1">
      <alignment horizontal="center" vertical="center" wrapText="1"/>
    </xf>
    <xf numFmtId="0" fontId="7" fillId="0" borderId="2" xfId="32" applyFont="1">
      <alignment horizontal="center" vertical="center" wrapText="1"/>
    </xf>
    <xf numFmtId="0" fontId="7" fillId="0" borderId="2" xfId="33" applyNumberFormat="1" applyFont="1" applyProtection="1">
      <alignment horizontal="center" vertical="center" wrapText="1"/>
    </xf>
    <xf numFmtId="0" fontId="7" fillId="0" borderId="2" xfId="33" applyFont="1">
      <alignment horizontal="center" vertical="center" wrapText="1"/>
    </xf>
    <xf numFmtId="0" fontId="7" fillId="0" borderId="2" xfId="34" applyNumberFormat="1" applyFont="1" applyProtection="1">
      <alignment horizontal="center" vertical="center" wrapText="1"/>
    </xf>
    <xf numFmtId="0" fontId="7" fillId="0" borderId="2" xfId="34" applyFont="1">
      <alignment horizontal="center" vertical="center" wrapText="1"/>
    </xf>
    <xf numFmtId="0" fontId="7" fillId="0" borderId="2" xfId="6" applyNumberFormat="1" applyFont="1" applyProtection="1">
      <alignment horizontal="center" vertical="center" wrapText="1"/>
    </xf>
    <xf numFmtId="0" fontId="7" fillId="0" borderId="2" xfId="6" applyFont="1">
      <alignment horizontal="center" vertical="center" wrapText="1"/>
    </xf>
    <xf numFmtId="0" fontId="1" fillId="0" borderId="2" xfId="6" applyNumberFormat="1" applyProtection="1">
      <alignment horizontal="center" vertical="center" wrapText="1"/>
    </xf>
    <xf numFmtId="0" fontId="1" fillId="0" borderId="2" xfId="6">
      <alignment horizontal="center" vertical="center" wrapText="1"/>
    </xf>
    <xf numFmtId="0" fontId="7" fillId="0" borderId="2" xfId="8" applyNumberFormat="1" applyFont="1" applyAlignment="1" applyProtection="1">
      <alignment horizontal="center" vertical="center" wrapText="1"/>
    </xf>
    <xf numFmtId="1" fontId="7" fillId="0" borderId="2" xfId="8" applyFont="1" applyAlignment="1">
      <alignment horizontal="center" vertical="center" wrapText="1"/>
    </xf>
    <xf numFmtId="0" fontId="7" fillId="0" borderId="1" xfId="1" applyNumberFormat="1" applyFont="1" applyAlignment="1" applyProtection="1">
      <alignment horizontal="center" vertical="center" wrapText="1"/>
    </xf>
    <xf numFmtId="0" fontId="7" fillId="0" borderId="1" xfId="1" applyFont="1" applyAlignment="1">
      <alignment horizontal="center" vertical="center" wrapText="1"/>
    </xf>
    <xf numFmtId="0" fontId="7" fillId="0" borderId="1" xfId="14" applyNumberFormat="1" applyFont="1" applyAlignment="1" applyProtection="1">
      <alignment horizontal="center" vertical="center" wrapText="1"/>
    </xf>
    <xf numFmtId="0" fontId="7" fillId="0" borderId="1" xfId="14" applyFont="1" applyAlignment="1">
      <alignment horizontal="center" vertical="center" wrapText="1"/>
    </xf>
    <xf numFmtId="0" fontId="7" fillId="0" borderId="2" xfId="23" applyNumberFormat="1" applyFont="1" applyAlignment="1" applyProtection="1">
      <alignment horizontal="center" vertical="center" wrapText="1"/>
    </xf>
    <xf numFmtId="10" fontId="7" fillId="0" borderId="2" xfId="23" applyFont="1" applyAlignment="1">
      <alignment horizontal="center" vertical="center" wrapText="1"/>
    </xf>
  </cellXfs>
  <cellStyles count="38">
    <cellStyle name="br" xfId="17"/>
    <cellStyle name="col" xfId="16"/>
    <cellStyle name="style0" xfId="18"/>
    <cellStyle name="td" xfId="19"/>
    <cellStyle name="tr" xfId="15"/>
    <cellStyle name="xl21" xfId="20"/>
    <cellStyle name="xl22" xfId="6"/>
    <cellStyle name="xl23" xfId="21"/>
    <cellStyle name="xl24" xfId="2"/>
    <cellStyle name="xl25" xfId="8"/>
    <cellStyle name="xl26" xfId="11"/>
    <cellStyle name="xl27" xfId="22"/>
    <cellStyle name="xl28" xfId="12"/>
    <cellStyle name="xl29" xfId="1"/>
    <cellStyle name="xl30" xfId="14"/>
    <cellStyle name="xl31" xfId="23"/>
    <cellStyle name="xl32" xfId="13"/>
    <cellStyle name="xl33" xfId="3"/>
    <cellStyle name="xl34" xfId="4"/>
    <cellStyle name="xl35" xfId="5"/>
    <cellStyle name="xl36" xfId="24"/>
    <cellStyle name="xl37" xfId="7"/>
    <cellStyle name="xl38" xfId="9"/>
    <cellStyle name="xl39" xfId="10"/>
    <cellStyle name="xl41" xfId="36"/>
    <cellStyle name="xl43" xfId="25"/>
    <cellStyle name="xl44" xfId="26"/>
    <cellStyle name="xl45" xfId="27"/>
    <cellStyle name="xl46" xfId="28"/>
    <cellStyle name="xl47" xfId="29"/>
    <cellStyle name="xl48" xfId="30"/>
    <cellStyle name="xl49" xfId="31"/>
    <cellStyle name="xl50" xfId="32"/>
    <cellStyle name="xl51" xfId="33"/>
    <cellStyle name="xl52" xfId="34"/>
    <cellStyle name="xl53" xfId="35"/>
    <cellStyle name="xl56" xfId="37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P57"/>
  <sheetViews>
    <sheetView showGridLines="0" tabSelected="1" zoomScaleNormal="100" zoomScaleSheetLayoutView="100" workbookViewId="0">
      <pane ySplit="10" topLeftCell="A50" activePane="bottomLeft" state="frozen"/>
      <selection pane="bottomLeft" activeCell="AF52" sqref="AF52"/>
    </sheetView>
  </sheetViews>
  <sheetFormatPr defaultRowHeight="15" outlineLevelRow="1" x14ac:dyDescent="0.25"/>
  <cols>
    <col min="1" max="1" width="40" style="1" customWidth="1"/>
    <col min="2" max="2" width="7.7109375" style="1" hidden="1" customWidth="1"/>
    <col min="3" max="3" width="7.7109375" style="1" customWidth="1"/>
    <col min="4" max="4" width="11.85546875" style="1" customWidth="1"/>
    <col min="5" max="5" width="7.7109375" style="1" hidden="1" customWidth="1"/>
    <col min="6" max="6" width="9.5703125" style="1" hidden="1" customWidth="1"/>
    <col min="7" max="7" width="21.7109375" style="1" hidden="1" customWidth="1"/>
    <col min="8" max="13" width="9.140625" style="1" hidden="1"/>
    <col min="14" max="14" width="14.42578125" style="1" customWidth="1"/>
    <col min="15" max="22" width="9.140625" style="1" hidden="1" customWidth="1"/>
    <col min="23" max="23" width="11.7109375" style="1" hidden="1" customWidth="1"/>
    <col min="24" max="29" width="9.140625" style="1" hidden="1" customWidth="1"/>
    <col min="30" max="30" width="11.7109375" style="1" hidden="1" customWidth="1"/>
    <col min="31" max="31" width="9.140625" style="1" hidden="1"/>
    <col min="32" max="32" width="13.5703125" style="1" customWidth="1"/>
    <col min="33" max="35" width="9.140625" style="1" hidden="1"/>
    <col min="36" max="36" width="11.7109375" style="1" hidden="1" customWidth="1"/>
    <col min="37" max="38" width="14.7109375" style="1" hidden="1" customWidth="1"/>
    <col min="39" max="39" width="1.28515625" style="1" hidden="1" customWidth="1"/>
    <col min="40" max="40" width="11.7109375" style="1" customWidth="1"/>
    <col min="41" max="41" width="9.140625" style="1" hidden="1"/>
    <col min="42" max="42" width="9.140625" style="1" customWidth="1"/>
    <col min="43" max="16384" width="9.140625" style="1"/>
  </cols>
  <sheetData>
    <row r="1" spans="1:42" x14ac:dyDescent="0.25">
      <c r="N1" s="23" t="s">
        <v>108</v>
      </c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13"/>
      <c r="AG1" s="13"/>
      <c r="AH1" s="13"/>
      <c r="AI1" s="13"/>
      <c r="AJ1" s="13"/>
      <c r="AK1" s="13"/>
      <c r="AL1" s="13"/>
      <c r="AM1" s="13"/>
    </row>
    <row r="2" spans="1:42" ht="12" customHeight="1" x14ac:dyDescent="0.25">
      <c r="N2" s="24" t="s">
        <v>109</v>
      </c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</row>
    <row r="3" spans="1:42" ht="11.25" customHeight="1" x14ac:dyDescent="0.25">
      <c r="N3" s="24" t="s">
        <v>110</v>
      </c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</row>
    <row r="4" spans="1:42" ht="12" customHeight="1" x14ac:dyDescent="0.25">
      <c r="A4" s="2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24" t="s">
        <v>111</v>
      </c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O4" s="4"/>
      <c r="AP4" s="4"/>
    </row>
    <row r="5" spans="1:42" ht="11.25" customHeight="1" x14ac:dyDescent="0.25">
      <c r="A5" s="2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24" t="s">
        <v>112</v>
      </c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4"/>
      <c r="AP5" s="4"/>
    </row>
    <row r="6" spans="1:42" ht="41.25" customHeight="1" x14ac:dyDescent="0.25">
      <c r="A6" s="25" t="s">
        <v>113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5"/>
      <c r="AP6" s="4"/>
    </row>
    <row r="7" spans="1:42" ht="6.75" customHeight="1" x14ac:dyDescent="0.25">
      <c r="A7" s="5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5"/>
      <c r="AO7" s="5"/>
      <c r="AP7" s="4"/>
    </row>
    <row r="8" spans="1:42" ht="12.75" customHeight="1" x14ac:dyDescent="0.25">
      <c r="A8" s="7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4"/>
    </row>
    <row r="9" spans="1:42" ht="38.25" customHeight="1" x14ac:dyDescent="0.25">
      <c r="A9" s="67" t="s">
        <v>0</v>
      </c>
      <c r="B9" s="71" t="s">
        <v>1</v>
      </c>
      <c r="C9" s="33" t="s">
        <v>103</v>
      </c>
      <c r="D9" s="34"/>
      <c r="E9" s="73" t="s">
        <v>2</v>
      </c>
      <c r="F9" s="75" t="s">
        <v>3</v>
      </c>
      <c r="G9" s="77" t="s">
        <v>4</v>
      </c>
      <c r="H9" s="37" t="s">
        <v>5</v>
      </c>
      <c r="I9" s="39" t="s">
        <v>5</v>
      </c>
      <c r="J9" s="41" t="s">
        <v>5</v>
      </c>
      <c r="K9" s="43" t="s">
        <v>5</v>
      </c>
      <c r="L9" s="45" t="s">
        <v>5</v>
      </c>
      <c r="M9" s="27" t="s">
        <v>5</v>
      </c>
      <c r="N9" s="29" t="s">
        <v>104</v>
      </c>
      <c r="O9" s="31" t="s">
        <v>5</v>
      </c>
      <c r="P9" s="51" t="s">
        <v>5</v>
      </c>
      <c r="Q9" s="53" t="s">
        <v>5</v>
      </c>
      <c r="R9" s="55" t="s">
        <v>5</v>
      </c>
      <c r="S9" s="57" t="s">
        <v>5</v>
      </c>
      <c r="T9" s="59" t="s">
        <v>5</v>
      </c>
      <c r="U9" s="61" t="s">
        <v>5</v>
      </c>
      <c r="V9" s="63" t="s">
        <v>6</v>
      </c>
      <c r="W9" s="65" t="s">
        <v>5</v>
      </c>
      <c r="X9" s="12" t="s">
        <v>5</v>
      </c>
      <c r="Y9" s="21" t="s">
        <v>5</v>
      </c>
      <c r="Z9" s="21" t="s">
        <v>5</v>
      </c>
      <c r="AA9" s="21" t="s">
        <v>5</v>
      </c>
      <c r="AB9" s="21" t="s">
        <v>5</v>
      </c>
      <c r="AC9" s="21" t="s">
        <v>7</v>
      </c>
      <c r="AD9" s="12" t="s">
        <v>5</v>
      </c>
      <c r="AE9" s="21" t="s">
        <v>105</v>
      </c>
      <c r="AF9" s="21" t="s">
        <v>107</v>
      </c>
      <c r="AG9" s="21" t="s">
        <v>5</v>
      </c>
      <c r="AH9" s="21" t="s">
        <v>5</v>
      </c>
      <c r="AI9" s="12" t="s">
        <v>5</v>
      </c>
      <c r="AJ9" s="21" t="s">
        <v>8</v>
      </c>
      <c r="AK9" s="21" t="s">
        <v>9</v>
      </c>
      <c r="AL9" s="21" t="s">
        <v>10</v>
      </c>
      <c r="AM9" s="21" t="s">
        <v>11</v>
      </c>
      <c r="AN9" s="67" t="s">
        <v>106</v>
      </c>
      <c r="AO9" s="69" t="s">
        <v>5</v>
      </c>
      <c r="AP9" s="4"/>
    </row>
    <row r="10" spans="1:42" x14ac:dyDescent="0.25">
      <c r="A10" s="68"/>
      <c r="B10" s="72"/>
      <c r="C10" s="35"/>
      <c r="D10" s="36"/>
      <c r="E10" s="74"/>
      <c r="F10" s="76"/>
      <c r="G10" s="78"/>
      <c r="H10" s="38"/>
      <c r="I10" s="40"/>
      <c r="J10" s="42"/>
      <c r="K10" s="44"/>
      <c r="L10" s="46"/>
      <c r="M10" s="28"/>
      <c r="N10" s="30"/>
      <c r="O10" s="32"/>
      <c r="P10" s="52"/>
      <c r="Q10" s="54"/>
      <c r="R10" s="56"/>
      <c r="S10" s="58"/>
      <c r="T10" s="60"/>
      <c r="U10" s="62"/>
      <c r="V10" s="64"/>
      <c r="W10" s="66"/>
      <c r="X10" s="12"/>
      <c r="Y10" s="22"/>
      <c r="Z10" s="22"/>
      <c r="AA10" s="22"/>
      <c r="AB10" s="22"/>
      <c r="AC10" s="22"/>
      <c r="AD10" s="12"/>
      <c r="AE10" s="22"/>
      <c r="AF10" s="22"/>
      <c r="AG10" s="22"/>
      <c r="AH10" s="22"/>
      <c r="AI10" s="12"/>
      <c r="AJ10" s="22"/>
      <c r="AK10" s="22"/>
      <c r="AL10" s="22"/>
      <c r="AM10" s="22"/>
      <c r="AN10" s="68"/>
      <c r="AO10" s="70"/>
      <c r="AP10" s="4"/>
    </row>
    <row r="11" spans="1:42" x14ac:dyDescent="0.25">
      <c r="A11" s="14" t="s">
        <v>12</v>
      </c>
      <c r="B11" s="15" t="s">
        <v>13</v>
      </c>
      <c r="C11" s="15" t="s">
        <v>14</v>
      </c>
      <c r="D11" s="15" t="s">
        <v>15</v>
      </c>
      <c r="E11" s="15" t="s">
        <v>13</v>
      </c>
      <c r="F11" s="15" t="s">
        <v>13</v>
      </c>
      <c r="G11" s="15"/>
      <c r="H11" s="15"/>
      <c r="I11" s="15"/>
      <c r="J11" s="15"/>
      <c r="K11" s="15"/>
      <c r="L11" s="15"/>
      <c r="M11" s="16">
        <v>0</v>
      </c>
      <c r="N11" s="16">
        <v>40129.822189999999</v>
      </c>
      <c r="O11" s="16">
        <v>0</v>
      </c>
      <c r="P11" s="16">
        <v>0</v>
      </c>
      <c r="Q11" s="16">
        <v>0</v>
      </c>
      <c r="R11" s="16">
        <v>0</v>
      </c>
      <c r="S11" s="16">
        <v>0</v>
      </c>
      <c r="T11" s="16">
        <v>0</v>
      </c>
      <c r="U11" s="16">
        <v>0</v>
      </c>
      <c r="V11" s="16">
        <v>0</v>
      </c>
      <c r="W11" s="16">
        <v>0</v>
      </c>
      <c r="X11" s="16">
        <v>0</v>
      </c>
      <c r="Y11" s="16">
        <v>0</v>
      </c>
      <c r="Z11" s="16">
        <v>0</v>
      </c>
      <c r="AA11" s="16">
        <v>0</v>
      </c>
      <c r="AB11" s="16">
        <v>0</v>
      </c>
      <c r="AC11" s="16">
        <v>0</v>
      </c>
      <c r="AD11" s="16">
        <v>0</v>
      </c>
      <c r="AE11" s="16">
        <v>0</v>
      </c>
      <c r="AF11" s="16">
        <v>18039.642520000001</v>
      </c>
      <c r="AG11" s="16">
        <v>0</v>
      </c>
      <c r="AH11" s="16">
        <v>0</v>
      </c>
      <c r="AI11" s="16">
        <v>18039.642520000001</v>
      </c>
      <c r="AJ11" s="16">
        <v>-18039.642520000001</v>
      </c>
      <c r="AK11" s="16">
        <v>40129.822189999999</v>
      </c>
      <c r="AL11" s="17">
        <v>0</v>
      </c>
      <c r="AM11" s="16">
        <v>-18039.642520000001</v>
      </c>
      <c r="AN11" s="17">
        <f>AF11/N11</f>
        <v>0.44953208201593581</v>
      </c>
      <c r="AO11" s="9">
        <v>0</v>
      </c>
      <c r="AP11" s="4"/>
    </row>
    <row r="12" spans="1:42" ht="38.25" outlineLevel="1" x14ac:dyDescent="0.25">
      <c r="A12" s="14" t="s">
        <v>16</v>
      </c>
      <c r="B12" s="15" t="s">
        <v>13</v>
      </c>
      <c r="C12" s="15" t="s">
        <v>17</v>
      </c>
      <c r="D12" s="15" t="s">
        <v>15</v>
      </c>
      <c r="E12" s="15" t="s">
        <v>13</v>
      </c>
      <c r="F12" s="15" t="s">
        <v>13</v>
      </c>
      <c r="G12" s="15"/>
      <c r="H12" s="15"/>
      <c r="I12" s="15"/>
      <c r="J12" s="15"/>
      <c r="K12" s="15"/>
      <c r="L12" s="15"/>
      <c r="M12" s="16">
        <v>0</v>
      </c>
      <c r="N12" s="16">
        <v>1132</v>
      </c>
      <c r="O12" s="16">
        <v>0</v>
      </c>
      <c r="P12" s="16">
        <v>0</v>
      </c>
      <c r="Q12" s="16">
        <v>0</v>
      </c>
      <c r="R12" s="16">
        <v>0</v>
      </c>
      <c r="S12" s="16">
        <v>0</v>
      </c>
      <c r="T12" s="16">
        <v>0</v>
      </c>
      <c r="U12" s="16">
        <v>0</v>
      </c>
      <c r="V12" s="16">
        <v>0</v>
      </c>
      <c r="W12" s="16">
        <v>0</v>
      </c>
      <c r="X12" s="16">
        <v>0</v>
      </c>
      <c r="Y12" s="16">
        <v>0</v>
      </c>
      <c r="Z12" s="16">
        <v>0</v>
      </c>
      <c r="AA12" s="16">
        <v>0</v>
      </c>
      <c r="AB12" s="16">
        <v>0</v>
      </c>
      <c r="AC12" s="16">
        <v>0</v>
      </c>
      <c r="AD12" s="16">
        <v>0</v>
      </c>
      <c r="AE12" s="16">
        <v>0</v>
      </c>
      <c r="AF12" s="16">
        <v>635.72134000000005</v>
      </c>
      <c r="AG12" s="16">
        <v>0</v>
      </c>
      <c r="AH12" s="16">
        <v>0</v>
      </c>
      <c r="AI12" s="16">
        <v>635.72134000000005</v>
      </c>
      <c r="AJ12" s="16">
        <v>-635.72134000000005</v>
      </c>
      <c r="AK12" s="16">
        <v>1132</v>
      </c>
      <c r="AL12" s="17">
        <v>0</v>
      </c>
      <c r="AM12" s="16">
        <v>-635.72134000000005</v>
      </c>
      <c r="AN12" s="17">
        <f t="shared" ref="AN12:AN54" si="0">AF12/N12</f>
        <v>0.56159128975265027</v>
      </c>
      <c r="AO12" s="9">
        <v>0</v>
      </c>
      <c r="AP12" s="4"/>
    </row>
    <row r="13" spans="1:42" ht="51" outlineLevel="1" x14ac:dyDescent="0.25">
      <c r="A13" s="14" t="s">
        <v>18</v>
      </c>
      <c r="B13" s="15" t="s">
        <v>13</v>
      </c>
      <c r="C13" s="15" t="s">
        <v>19</v>
      </c>
      <c r="D13" s="15" t="s">
        <v>15</v>
      </c>
      <c r="E13" s="15" t="s">
        <v>13</v>
      </c>
      <c r="F13" s="15" t="s">
        <v>13</v>
      </c>
      <c r="G13" s="15"/>
      <c r="H13" s="15"/>
      <c r="I13" s="15"/>
      <c r="J13" s="15"/>
      <c r="K13" s="15"/>
      <c r="L13" s="15"/>
      <c r="M13" s="16">
        <v>0</v>
      </c>
      <c r="N13" s="16">
        <v>15</v>
      </c>
      <c r="O13" s="16">
        <v>0</v>
      </c>
      <c r="P13" s="16">
        <v>0</v>
      </c>
      <c r="Q13" s="16">
        <v>0</v>
      </c>
      <c r="R13" s="16">
        <v>0</v>
      </c>
      <c r="S13" s="16">
        <v>0</v>
      </c>
      <c r="T13" s="16">
        <v>0</v>
      </c>
      <c r="U13" s="16">
        <v>0</v>
      </c>
      <c r="V13" s="16">
        <v>0</v>
      </c>
      <c r="W13" s="16">
        <v>0</v>
      </c>
      <c r="X13" s="16">
        <v>0</v>
      </c>
      <c r="Y13" s="16">
        <v>0</v>
      </c>
      <c r="Z13" s="16">
        <v>0</v>
      </c>
      <c r="AA13" s="16">
        <v>0</v>
      </c>
      <c r="AB13" s="16">
        <v>0</v>
      </c>
      <c r="AC13" s="16">
        <v>0</v>
      </c>
      <c r="AD13" s="16">
        <v>0</v>
      </c>
      <c r="AE13" s="16">
        <v>0</v>
      </c>
      <c r="AF13" s="16">
        <v>0</v>
      </c>
      <c r="AG13" s="16">
        <v>0</v>
      </c>
      <c r="AH13" s="16">
        <v>0</v>
      </c>
      <c r="AI13" s="16">
        <v>0</v>
      </c>
      <c r="AJ13" s="16">
        <v>0</v>
      </c>
      <c r="AK13" s="16">
        <v>15</v>
      </c>
      <c r="AL13" s="17">
        <v>0</v>
      </c>
      <c r="AM13" s="16">
        <v>0</v>
      </c>
      <c r="AN13" s="17">
        <f t="shared" si="0"/>
        <v>0</v>
      </c>
      <c r="AO13" s="9">
        <v>0</v>
      </c>
      <c r="AP13" s="4"/>
    </row>
    <row r="14" spans="1:42" ht="63.75" outlineLevel="1" x14ac:dyDescent="0.25">
      <c r="A14" s="14" t="s">
        <v>20</v>
      </c>
      <c r="B14" s="15" t="s">
        <v>13</v>
      </c>
      <c r="C14" s="15" t="s">
        <v>21</v>
      </c>
      <c r="D14" s="15" t="s">
        <v>15</v>
      </c>
      <c r="E14" s="15" t="s">
        <v>13</v>
      </c>
      <c r="F14" s="15" t="s">
        <v>13</v>
      </c>
      <c r="G14" s="15"/>
      <c r="H14" s="15"/>
      <c r="I14" s="15"/>
      <c r="J14" s="15"/>
      <c r="K14" s="15"/>
      <c r="L14" s="15"/>
      <c r="M14" s="16">
        <v>0</v>
      </c>
      <c r="N14" s="16">
        <v>33228.282189999998</v>
      </c>
      <c r="O14" s="16">
        <v>0</v>
      </c>
      <c r="P14" s="16">
        <v>0</v>
      </c>
      <c r="Q14" s="16">
        <v>0</v>
      </c>
      <c r="R14" s="16">
        <v>0</v>
      </c>
      <c r="S14" s="16">
        <v>0</v>
      </c>
      <c r="T14" s="16">
        <v>0</v>
      </c>
      <c r="U14" s="16">
        <v>0</v>
      </c>
      <c r="V14" s="16">
        <v>0</v>
      </c>
      <c r="W14" s="16">
        <v>0</v>
      </c>
      <c r="X14" s="16">
        <v>0</v>
      </c>
      <c r="Y14" s="16">
        <v>0</v>
      </c>
      <c r="Z14" s="16">
        <v>0</v>
      </c>
      <c r="AA14" s="16">
        <v>0</v>
      </c>
      <c r="AB14" s="16">
        <v>0</v>
      </c>
      <c r="AC14" s="16">
        <v>0</v>
      </c>
      <c r="AD14" s="16">
        <v>0</v>
      </c>
      <c r="AE14" s="16">
        <v>0</v>
      </c>
      <c r="AF14" s="16">
        <v>14786.8768</v>
      </c>
      <c r="AG14" s="16">
        <v>0</v>
      </c>
      <c r="AH14" s="16">
        <v>0</v>
      </c>
      <c r="AI14" s="16">
        <v>14786.8768</v>
      </c>
      <c r="AJ14" s="16">
        <v>-14786.8768</v>
      </c>
      <c r="AK14" s="16">
        <v>33228.282189999998</v>
      </c>
      <c r="AL14" s="17">
        <v>0</v>
      </c>
      <c r="AM14" s="16">
        <v>-14786.8768</v>
      </c>
      <c r="AN14" s="17">
        <f t="shared" si="0"/>
        <v>0.44500876438475923</v>
      </c>
      <c r="AO14" s="9">
        <v>0</v>
      </c>
      <c r="AP14" s="4"/>
    </row>
    <row r="15" spans="1:42" outlineLevel="1" x14ac:dyDescent="0.25">
      <c r="A15" s="14" t="s">
        <v>22</v>
      </c>
      <c r="B15" s="15" t="s">
        <v>13</v>
      </c>
      <c r="C15" s="15" t="s">
        <v>23</v>
      </c>
      <c r="D15" s="15" t="s">
        <v>15</v>
      </c>
      <c r="E15" s="15" t="s">
        <v>13</v>
      </c>
      <c r="F15" s="15" t="s">
        <v>13</v>
      </c>
      <c r="G15" s="15"/>
      <c r="H15" s="15"/>
      <c r="I15" s="15"/>
      <c r="J15" s="15"/>
      <c r="K15" s="15"/>
      <c r="L15" s="15"/>
      <c r="M15" s="16">
        <v>0</v>
      </c>
      <c r="N15" s="16">
        <v>7.04</v>
      </c>
      <c r="O15" s="16">
        <v>0</v>
      </c>
      <c r="P15" s="16">
        <v>0</v>
      </c>
      <c r="Q15" s="16">
        <v>0</v>
      </c>
      <c r="R15" s="16">
        <v>0</v>
      </c>
      <c r="S15" s="16">
        <v>0</v>
      </c>
      <c r="T15" s="16">
        <v>0</v>
      </c>
      <c r="U15" s="16">
        <v>0</v>
      </c>
      <c r="V15" s="16">
        <v>0</v>
      </c>
      <c r="W15" s="16">
        <v>0</v>
      </c>
      <c r="X15" s="16">
        <v>0</v>
      </c>
      <c r="Y15" s="16">
        <v>0</v>
      </c>
      <c r="Z15" s="16">
        <v>0</v>
      </c>
      <c r="AA15" s="16">
        <v>0</v>
      </c>
      <c r="AB15" s="16">
        <v>0</v>
      </c>
      <c r="AC15" s="16">
        <v>0</v>
      </c>
      <c r="AD15" s="16">
        <v>0</v>
      </c>
      <c r="AE15" s="16">
        <v>0</v>
      </c>
      <c r="AF15" s="16">
        <v>1.2869999999999999</v>
      </c>
      <c r="AG15" s="16">
        <v>0</v>
      </c>
      <c r="AH15" s="16">
        <v>0</v>
      </c>
      <c r="AI15" s="16">
        <v>1.2869999999999999</v>
      </c>
      <c r="AJ15" s="16">
        <v>-1.2869999999999999</v>
      </c>
      <c r="AK15" s="16">
        <v>7.04</v>
      </c>
      <c r="AL15" s="17">
        <v>0</v>
      </c>
      <c r="AM15" s="16">
        <v>-1.2869999999999999</v>
      </c>
      <c r="AN15" s="17">
        <f t="shared" si="0"/>
        <v>0.18281249999999999</v>
      </c>
      <c r="AO15" s="9">
        <v>0</v>
      </c>
      <c r="AP15" s="4"/>
    </row>
    <row r="16" spans="1:42" ht="38.25" outlineLevel="1" x14ac:dyDescent="0.25">
      <c r="A16" s="14" t="s">
        <v>24</v>
      </c>
      <c r="B16" s="15" t="s">
        <v>13</v>
      </c>
      <c r="C16" s="15" t="s">
        <v>25</v>
      </c>
      <c r="D16" s="15" t="s">
        <v>15</v>
      </c>
      <c r="E16" s="15" t="s">
        <v>13</v>
      </c>
      <c r="F16" s="15" t="s">
        <v>13</v>
      </c>
      <c r="G16" s="15"/>
      <c r="H16" s="15"/>
      <c r="I16" s="15"/>
      <c r="J16" s="15"/>
      <c r="K16" s="15"/>
      <c r="L16" s="15"/>
      <c r="M16" s="16">
        <v>0</v>
      </c>
      <c r="N16" s="16">
        <v>749.9</v>
      </c>
      <c r="O16" s="16">
        <v>0</v>
      </c>
      <c r="P16" s="16">
        <v>0</v>
      </c>
      <c r="Q16" s="16">
        <v>0</v>
      </c>
      <c r="R16" s="16">
        <v>0</v>
      </c>
      <c r="S16" s="16">
        <v>0</v>
      </c>
      <c r="T16" s="16">
        <v>0</v>
      </c>
      <c r="U16" s="16">
        <v>0</v>
      </c>
      <c r="V16" s="16">
        <v>0</v>
      </c>
      <c r="W16" s="16">
        <v>0</v>
      </c>
      <c r="X16" s="16">
        <v>0</v>
      </c>
      <c r="Y16" s="16">
        <v>0</v>
      </c>
      <c r="Z16" s="16">
        <v>0</v>
      </c>
      <c r="AA16" s="16">
        <v>0</v>
      </c>
      <c r="AB16" s="16">
        <v>0</v>
      </c>
      <c r="AC16" s="16">
        <v>0</v>
      </c>
      <c r="AD16" s="16">
        <v>0</v>
      </c>
      <c r="AE16" s="16">
        <v>0</v>
      </c>
      <c r="AF16" s="16">
        <v>350.25398000000001</v>
      </c>
      <c r="AG16" s="16">
        <v>0</v>
      </c>
      <c r="AH16" s="16">
        <v>0</v>
      </c>
      <c r="AI16" s="16">
        <v>350.25398000000001</v>
      </c>
      <c r="AJ16" s="16">
        <v>-350.25398000000001</v>
      </c>
      <c r="AK16" s="16">
        <v>749.9</v>
      </c>
      <c r="AL16" s="17">
        <v>0</v>
      </c>
      <c r="AM16" s="16">
        <v>-350.25398000000001</v>
      </c>
      <c r="AN16" s="17">
        <f t="shared" si="0"/>
        <v>0.46706758234431262</v>
      </c>
      <c r="AO16" s="9">
        <v>0</v>
      </c>
      <c r="AP16" s="4"/>
    </row>
    <row r="17" spans="1:42" ht="25.5" outlineLevel="1" x14ac:dyDescent="0.25">
      <c r="A17" s="14" t="s">
        <v>26</v>
      </c>
      <c r="B17" s="15" t="s">
        <v>13</v>
      </c>
      <c r="C17" s="15" t="s">
        <v>27</v>
      </c>
      <c r="D17" s="15" t="s">
        <v>15</v>
      </c>
      <c r="E17" s="15" t="s">
        <v>13</v>
      </c>
      <c r="F17" s="15" t="s">
        <v>13</v>
      </c>
      <c r="G17" s="15"/>
      <c r="H17" s="15"/>
      <c r="I17" s="15"/>
      <c r="J17" s="15"/>
      <c r="K17" s="15"/>
      <c r="L17" s="15"/>
      <c r="M17" s="16">
        <v>0</v>
      </c>
      <c r="N17" s="16">
        <v>630</v>
      </c>
      <c r="O17" s="16">
        <v>0</v>
      </c>
      <c r="P17" s="16">
        <v>0</v>
      </c>
      <c r="Q17" s="16">
        <v>0</v>
      </c>
      <c r="R17" s="16">
        <v>0</v>
      </c>
      <c r="S17" s="16">
        <v>0</v>
      </c>
      <c r="T17" s="16">
        <v>0</v>
      </c>
      <c r="U17" s="16">
        <v>0</v>
      </c>
      <c r="V17" s="16">
        <v>0</v>
      </c>
      <c r="W17" s="16">
        <v>0</v>
      </c>
      <c r="X17" s="16">
        <v>0</v>
      </c>
      <c r="Y17" s="16">
        <v>0</v>
      </c>
      <c r="Z17" s="16">
        <v>0</v>
      </c>
      <c r="AA17" s="16">
        <v>0</v>
      </c>
      <c r="AB17" s="16">
        <v>0</v>
      </c>
      <c r="AC17" s="16">
        <v>0</v>
      </c>
      <c r="AD17" s="16">
        <v>0</v>
      </c>
      <c r="AE17" s="16">
        <v>0</v>
      </c>
      <c r="AF17" s="16">
        <v>80</v>
      </c>
      <c r="AG17" s="16">
        <v>0</v>
      </c>
      <c r="AH17" s="16">
        <v>0</v>
      </c>
      <c r="AI17" s="16">
        <v>80</v>
      </c>
      <c r="AJ17" s="16">
        <v>-80</v>
      </c>
      <c r="AK17" s="16">
        <v>630</v>
      </c>
      <c r="AL17" s="17">
        <v>0</v>
      </c>
      <c r="AM17" s="16">
        <v>-80</v>
      </c>
      <c r="AN17" s="17">
        <f t="shared" si="0"/>
        <v>0.12698412698412698</v>
      </c>
      <c r="AO17" s="9">
        <v>0</v>
      </c>
      <c r="AP17" s="4"/>
    </row>
    <row r="18" spans="1:42" outlineLevel="1" x14ac:dyDescent="0.25">
      <c r="A18" s="14" t="s">
        <v>28</v>
      </c>
      <c r="B18" s="15" t="s">
        <v>13</v>
      </c>
      <c r="C18" s="15" t="s">
        <v>29</v>
      </c>
      <c r="D18" s="15" t="s">
        <v>15</v>
      </c>
      <c r="E18" s="15" t="s">
        <v>13</v>
      </c>
      <c r="F18" s="15" t="s">
        <v>13</v>
      </c>
      <c r="G18" s="15"/>
      <c r="H18" s="15"/>
      <c r="I18" s="15"/>
      <c r="J18" s="15"/>
      <c r="K18" s="15"/>
      <c r="L18" s="15"/>
      <c r="M18" s="16">
        <v>0</v>
      </c>
      <c r="N18" s="16">
        <v>400</v>
      </c>
      <c r="O18" s="16">
        <v>0</v>
      </c>
      <c r="P18" s="16">
        <v>0</v>
      </c>
      <c r="Q18" s="16">
        <v>0</v>
      </c>
      <c r="R18" s="16">
        <v>0</v>
      </c>
      <c r="S18" s="16">
        <v>0</v>
      </c>
      <c r="T18" s="16">
        <v>0</v>
      </c>
      <c r="U18" s="16">
        <v>0</v>
      </c>
      <c r="V18" s="16">
        <v>0</v>
      </c>
      <c r="W18" s="16">
        <v>0</v>
      </c>
      <c r="X18" s="16">
        <v>0</v>
      </c>
      <c r="Y18" s="16">
        <v>0</v>
      </c>
      <c r="Z18" s="16">
        <v>0</v>
      </c>
      <c r="AA18" s="16">
        <v>0</v>
      </c>
      <c r="AB18" s="16">
        <v>0</v>
      </c>
      <c r="AC18" s="16">
        <v>0</v>
      </c>
      <c r="AD18" s="16">
        <v>0</v>
      </c>
      <c r="AE18" s="16">
        <v>0</v>
      </c>
      <c r="AF18" s="16">
        <v>0</v>
      </c>
      <c r="AG18" s="16">
        <v>0</v>
      </c>
      <c r="AH18" s="16">
        <v>0</v>
      </c>
      <c r="AI18" s="16">
        <v>0</v>
      </c>
      <c r="AJ18" s="16">
        <v>0</v>
      </c>
      <c r="AK18" s="16">
        <v>400</v>
      </c>
      <c r="AL18" s="17">
        <v>0</v>
      </c>
      <c r="AM18" s="16">
        <v>0</v>
      </c>
      <c r="AN18" s="17">
        <f t="shared" si="0"/>
        <v>0</v>
      </c>
      <c r="AO18" s="9">
        <v>0</v>
      </c>
      <c r="AP18" s="4"/>
    </row>
    <row r="19" spans="1:42" outlineLevel="1" x14ac:dyDescent="0.25">
      <c r="A19" s="14" t="s">
        <v>30</v>
      </c>
      <c r="B19" s="15" t="s">
        <v>13</v>
      </c>
      <c r="C19" s="15" t="s">
        <v>31</v>
      </c>
      <c r="D19" s="15" t="s">
        <v>15</v>
      </c>
      <c r="E19" s="15" t="s">
        <v>13</v>
      </c>
      <c r="F19" s="15" t="s">
        <v>13</v>
      </c>
      <c r="G19" s="15"/>
      <c r="H19" s="15"/>
      <c r="I19" s="15"/>
      <c r="J19" s="15"/>
      <c r="K19" s="15"/>
      <c r="L19" s="15"/>
      <c r="M19" s="16">
        <v>0</v>
      </c>
      <c r="N19" s="16">
        <v>3967.6</v>
      </c>
      <c r="O19" s="16">
        <v>0</v>
      </c>
      <c r="P19" s="16">
        <v>0</v>
      </c>
      <c r="Q19" s="16">
        <v>0</v>
      </c>
      <c r="R19" s="16">
        <v>0</v>
      </c>
      <c r="S19" s="16">
        <v>0</v>
      </c>
      <c r="T19" s="16">
        <v>0</v>
      </c>
      <c r="U19" s="16">
        <v>0</v>
      </c>
      <c r="V19" s="16">
        <v>0</v>
      </c>
      <c r="W19" s="16">
        <v>0</v>
      </c>
      <c r="X19" s="16">
        <v>0</v>
      </c>
      <c r="Y19" s="16">
        <v>0</v>
      </c>
      <c r="Z19" s="16">
        <v>0</v>
      </c>
      <c r="AA19" s="16">
        <v>0</v>
      </c>
      <c r="AB19" s="16">
        <v>0</v>
      </c>
      <c r="AC19" s="16">
        <v>0</v>
      </c>
      <c r="AD19" s="16">
        <v>0</v>
      </c>
      <c r="AE19" s="16">
        <v>0</v>
      </c>
      <c r="AF19" s="16">
        <v>2185.5034000000001</v>
      </c>
      <c r="AG19" s="16">
        <v>0</v>
      </c>
      <c r="AH19" s="16">
        <v>0</v>
      </c>
      <c r="AI19" s="16">
        <v>2185.5034000000001</v>
      </c>
      <c r="AJ19" s="16">
        <v>-2185.5034000000001</v>
      </c>
      <c r="AK19" s="16">
        <v>3967.6</v>
      </c>
      <c r="AL19" s="17">
        <v>0</v>
      </c>
      <c r="AM19" s="16">
        <v>-2185.5034000000001</v>
      </c>
      <c r="AN19" s="17">
        <f t="shared" si="0"/>
        <v>0.55083763484222203</v>
      </c>
      <c r="AO19" s="9">
        <v>0</v>
      </c>
      <c r="AP19" s="4"/>
    </row>
    <row r="20" spans="1:42" ht="38.25" x14ac:dyDescent="0.25">
      <c r="A20" s="14" t="s">
        <v>32</v>
      </c>
      <c r="B20" s="15" t="s">
        <v>13</v>
      </c>
      <c r="C20" s="15" t="s">
        <v>33</v>
      </c>
      <c r="D20" s="15" t="s">
        <v>15</v>
      </c>
      <c r="E20" s="15" t="s">
        <v>13</v>
      </c>
      <c r="F20" s="15" t="s">
        <v>13</v>
      </c>
      <c r="G20" s="15"/>
      <c r="H20" s="15"/>
      <c r="I20" s="15"/>
      <c r="J20" s="15"/>
      <c r="K20" s="15"/>
      <c r="L20" s="15"/>
      <c r="M20" s="16">
        <v>0</v>
      </c>
      <c r="N20" s="16">
        <v>1534.4</v>
      </c>
      <c r="O20" s="16">
        <v>0</v>
      </c>
      <c r="P20" s="16">
        <v>0</v>
      </c>
      <c r="Q20" s="16">
        <v>0</v>
      </c>
      <c r="R20" s="16">
        <v>0</v>
      </c>
      <c r="S20" s="16">
        <v>0</v>
      </c>
      <c r="T20" s="16">
        <v>0</v>
      </c>
      <c r="U20" s="16">
        <v>0</v>
      </c>
      <c r="V20" s="16">
        <v>0</v>
      </c>
      <c r="W20" s="16">
        <v>0</v>
      </c>
      <c r="X20" s="16">
        <v>0</v>
      </c>
      <c r="Y20" s="16">
        <v>0</v>
      </c>
      <c r="Z20" s="16">
        <v>0</v>
      </c>
      <c r="AA20" s="16">
        <v>0</v>
      </c>
      <c r="AB20" s="16">
        <v>0</v>
      </c>
      <c r="AC20" s="16">
        <v>0</v>
      </c>
      <c r="AD20" s="16">
        <v>0</v>
      </c>
      <c r="AE20" s="16">
        <v>0</v>
      </c>
      <c r="AF20" s="16">
        <v>792.86860999999999</v>
      </c>
      <c r="AG20" s="16">
        <v>0</v>
      </c>
      <c r="AH20" s="16">
        <v>0</v>
      </c>
      <c r="AI20" s="16">
        <v>792.86860999999999</v>
      </c>
      <c r="AJ20" s="16">
        <v>-792.86860999999999</v>
      </c>
      <c r="AK20" s="16">
        <v>1534.4</v>
      </c>
      <c r="AL20" s="17">
        <v>0</v>
      </c>
      <c r="AM20" s="16">
        <v>-792.86860999999999</v>
      </c>
      <c r="AN20" s="17">
        <f t="shared" si="0"/>
        <v>0.51672876042752869</v>
      </c>
      <c r="AO20" s="9">
        <v>0</v>
      </c>
      <c r="AP20" s="4"/>
    </row>
    <row r="21" spans="1:42" ht="51" outlineLevel="1" x14ac:dyDescent="0.25">
      <c r="A21" s="14" t="s">
        <v>34</v>
      </c>
      <c r="B21" s="15" t="s">
        <v>13</v>
      </c>
      <c r="C21" s="15" t="s">
        <v>35</v>
      </c>
      <c r="D21" s="15" t="s">
        <v>15</v>
      </c>
      <c r="E21" s="15" t="s">
        <v>13</v>
      </c>
      <c r="F21" s="15" t="s">
        <v>13</v>
      </c>
      <c r="G21" s="15"/>
      <c r="H21" s="15"/>
      <c r="I21" s="15"/>
      <c r="J21" s="15"/>
      <c r="K21" s="15"/>
      <c r="L21" s="15"/>
      <c r="M21" s="16">
        <v>0</v>
      </c>
      <c r="N21" s="16">
        <v>1534.4</v>
      </c>
      <c r="O21" s="16">
        <v>0</v>
      </c>
      <c r="P21" s="16">
        <v>0</v>
      </c>
      <c r="Q21" s="16">
        <v>0</v>
      </c>
      <c r="R21" s="16">
        <v>0</v>
      </c>
      <c r="S21" s="16">
        <v>0</v>
      </c>
      <c r="T21" s="16">
        <v>0</v>
      </c>
      <c r="U21" s="16">
        <v>0</v>
      </c>
      <c r="V21" s="16">
        <v>0</v>
      </c>
      <c r="W21" s="16">
        <v>0</v>
      </c>
      <c r="X21" s="16">
        <v>0</v>
      </c>
      <c r="Y21" s="16">
        <v>0</v>
      </c>
      <c r="Z21" s="16">
        <v>0</v>
      </c>
      <c r="AA21" s="16">
        <v>0</v>
      </c>
      <c r="AB21" s="16">
        <v>0</v>
      </c>
      <c r="AC21" s="16">
        <v>0</v>
      </c>
      <c r="AD21" s="16">
        <v>0</v>
      </c>
      <c r="AE21" s="16">
        <v>0</v>
      </c>
      <c r="AF21" s="16">
        <v>792.86860999999999</v>
      </c>
      <c r="AG21" s="16">
        <v>0</v>
      </c>
      <c r="AH21" s="16">
        <v>0</v>
      </c>
      <c r="AI21" s="16">
        <v>792.86860999999999</v>
      </c>
      <c r="AJ21" s="16">
        <v>-792.86860999999999</v>
      </c>
      <c r="AK21" s="16">
        <v>1534.4</v>
      </c>
      <c r="AL21" s="17">
        <v>0</v>
      </c>
      <c r="AM21" s="16">
        <v>-792.86860999999999</v>
      </c>
      <c r="AN21" s="17">
        <f t="shared" si="0"/>
        <v>0.51672876042752869</v>
      </c>
      <c r="AO21" s="9">
        <v>0</v>
      </c>
      <c r="AP21" s="4"/>
    </row>
    <row r="22" spans="1:42" x14ac:dyDescent="0.25">
      <c r="A22" s="14" t="s">
        <v>36</v>
      </c>
      <c r="B22" s="15" t="s">
        <v>13</v>
      </c>
      <c r="C22" s="15" t="s">
        <v>37</v>
      </c>
      <c r="D22" s="15" t="s">
        <v>15</v>
      </c>
      <c r="E22" s="15" t="s">
        <v>13</v>
      </c>
      <c r="F22" s="15" t="s">
        <v>13</v>
      </c>
      <c r="G22" s="15"/>
      <c r="H22" s="15"/>
      <c r="I22" s="15"/>
      <c r="J22" s="15"/>
      <c r="K22" s="15"/>
      <c r="L22" s="15"/>
      <c r="M22" s="16">
        <v>0</v>
      </c>
      <c r="N22" s="16">
        <v>67415.03241</v>
      </c>
      <c r="O22" s="16">
        <v>0</v>
      </c>
      <c r="P22" s="16">
        <v>0</v>
      </c>
      <c r="Q22" s="16">
        <v>0</v>
      </c>
      <c r="R22" s="16">
        <v>0</v>
      </c>
      <c r="S22" s="16">
        <v>0</v>
      </c>
      <c r="T22" s="16">
        <v>0</v>
      </c>
      <c r="U22" s="16">
        <v>0</v>
      </c>
      <c r="V22" s="16">
        <v>0</v>
      </c>
      <c r="W22" s="16">
        <v>0</v>
      </c>
      <c r="X22" s="16">
        <v>0</v>
      </c>
      <c r="Y22" s="16">
        <v>0</v>
      </c>
      <c r="Z22" s="16">
        <v>0</v>
      </c>
      <c r="AA22" s="16">
        <v>0</v>
      </c>
      <c r="AB22" s="16">
        <v>0</v>
      </c>
      <c r="AC22" s="16">
        <v>0</v>
      </c>
      <c r="AD22" s="16">
        <v>0</v>
      </c>
      <c r="AE22" s="16">
        <v>0</v>
      </c>
      <c r="AF22" s="16">
        <v>20523.687999999998</v>
      </c>
      <c r="AG22" s="16">
        <v>0</v>
      </c>
      <c r="AH22" s="16">
        <v>0</v>
      </c>
      <c r="AI22" s="16">
        <v>20523.687999999998</v>
      </c>
      <c r="AJ22" s="16">
        <v>-20523.687999999998</v>
      </c>
      <c r="AK22" s="16">
        <v>67415.03241</v>
      </c>
      <c r="AL22" s="17">
        <v>0</v>
      </c>
      <c r="AM22" s="16">
        <v>-20523.687999999998</v>
      </c>
      <c r="AN22" s="17">
        <f t="shared" si="0"/>
        <v>0.30443785705212567</v>
      </c>
      <c r="AO22" s="9">
        <v>0</v>
      </c>
      <c r="AP22" s="4"/>
    </row>
    <row r="23" spans="1:42" outlineLevel="1" x14ac:dyDescent="0.25">
      <c r="A23" s="14" t="s">
        <v>38</v>
      </c>
      <c r="B23" s="15" t="s">
        <v>13</v>
      </c>
      <c r="C23" s="15" t="s">
        <v>39</v>
      </c>
      <c r="D23" s="15" t="s">
        <v>15</v>
      </c>
      <c r="E23" s="15" t="s">
        <v>13</v>
      </c>
      <c r="F23" s="15" t="s">
        <v>13</v>
      </c>
      <c r="G23" s="15"/>
      <c r="H23" s="15"/>
      <c r="I23" s="15"/>
      <c r="J23" s="15"/>
      <c r="K23" s="15"/>
      <c r="L23" s="15"/>
      <c r="M23" s="16">
        <v>0</v>
      </c>
      <c r="N23" s="16">
        <v>2231.9810000000002</v>
      </c>
      <c r="O23" s="16">
        <v>0</v>
      </c>
      <c r="P23" s="16">
        <v>0</v>
      </c>
      <c r="Q23" s="16">
        <v>0</v>
      </c>
      <c r="R23" s="16">
        <v>0</v>
      </c>
      <c r="S23" s="16">
        <v>0</v>
      </c>
      <c r="T23" s="16">
        <v>0</v>
      </c>
      <c r="U23" s="16">
        <v>0</v>
      </c>
      <c r="V23" s="16">
        <v>0</v>
      </c>
      <c r="W23" s="16">
        <v>0</v>
      </c>
      <c r="X23" s="16">
        <v>0</v>
      </c>
      <c r="Y23" s="16">
        <v>0</v>
      </c>
      <c r="Z23" s="16">
        <v>0</v>
      </c>
      <c r="AA23" s="16">
        <v>0</v>
      </c>
      <c r="AB23" s="16">
        <v>0</v>
      </c>
      <c r="AC23" s="16">
        <v>0</v>
      </c>
      <c r="AD23" s="16">
        <v>0</v>
      </c>
      <c r="AE23" s="16">
        <v>0</v>
      </c>
      <c r="AF23" s="16">
        <v>1088.9659999999999</v>
      </c>
      <c r="AG23" s="16">
        <v>0</v>
      </c>
      <c r="AH23" s="16">
        <v>0</v>
      </c>
      <c r="AI23" s="16">
        <v>1088.9659999999999</v>
      </c>
      <c r="AJ23" s="16">
        <v>-1088.9659999999999</v>
      </c>
      <c r="AK23" s="16">
        <v>2231.9810000000002</v>
      </c>
      <c r="AL23" s="17">
        <v>0</v>
      </c>
      <c r="AM23" s="16">
        <v>-1088.9659999999999</v>
      </c>
      <c r="AN23" s="17">
        <f t="shared" si="0"/>
        <v>0.48789214603529324</v>
      </c>
      <c r="AO23" s="9">
        <v>0</v>
      </c>
      <c r="AP23" s="4"/>
    </row>
    <row r="24" spans="1:42" outlineLevel="1" x14ac:dyDescent="0.25">
      <c r="A24" s="14" t="s">
        <v>40</v>
      </c>
      <c r="B24" s="15" t="s">
        <v>13</v>
      </c>
      <c r="C24" s="15" t="s">
        <v>41</v>
      </c>
      <c r="D24" s="15" t="s">
        <v>15</v>
      </c>
      <c r="E24" s="15" t="s">
        <v>13</v>
      </c>
      <c r="F24" s="15" t="s">
        <v>13</v>
      </c>
      <c r="G24" s="15"/>
      <c r="H24" s="15"/>
      <c r="I24" s="15"/>
      <c r="J24" s="15"/>
      <c r="K24" s="15"/>
      <c r="L24" s="15"/>
      <c r="M24" s="16">
        <v>0</v>
      </c>
      <c r="N24" s="16">
        <v>2250</v>
      </c>
      <c r="O24" s="16">
        <v>0</v>
      </c>
      <c r="P24" s="16">
        <v>0</v>
      </c>
      <c r="Q24" s="16">
        <v>0</v>
      </c>
      <c r="R24" s="16">
        <v>0</v>
      </c>
      <c r="S24" s="16">
        <v>0</v>
      </c>
      <c r="T24" s="16">
        <v>0</v>
      </c>
      <c r="U24" s="16">
        <v>0</v>
      </c>
      <c r="V24" s="16">
        <v>0</v>
      </c>
      <c r="W24" s="16">
        <v>0</v>
      </c>
      <c r="X24" s="16">
        <v>0</v>
      </c>
      <c r="Y24" s="16">
        <v>0</v>
      </c>
      <c r="Z24" s="16">
        <v>0</v>
      </c>
      <c r="AA24" s="16">
        <v>0</v>
      </c>
      <c r="AB24" s="16">
        <v>0</v>
      </c>
      <c r="AC24" s="16">
        <v>0</v>
      </c>
      <c r="AD24" s="16">
        <v>0</v>
      </c>
      <c r="AE24" s="16">
        <v>0</v>
      </c>
      <c r="AF24" s="16">
        <v>881.07118000000003</v>
      </c>
      <c r="AG24" s="16">
        <v>0</v>
      </c>
      <c r="AH24" s="16">
        <v>0</v>
      </c>
      <c r="AI24" s="16">
        <v>881.07118000000003</v>
      </c>
      <c r="AJ24" s="16">
        <v>-881.07118000000003</v>
      </c>
      <c r="AK24" s="16">
        <v>2250</v>
      </c>
      <c r="AL24" s="17">
        <v>0</v>
      </c>
      <c r="AM24" s="16">
        <v>-881.07118000000003</v>
      </c>
      <c r="AN24" s="17">
        <f t="shared" si="0"/>
        <v>0.39158719111111112</v>
      </c>
      <c r="AO24" s="9">
        <v>0</v>
      </c>
      <c r="AP24" s="4"/>
    </row>
    <row r="25" spans="1:42" outlineLevel="1" x14ac:dyDescent="0.25">
      <c r="A25" s="14" t="s">
        <v>42</v>
      </c>
      <c r="B25" s="15" t="s">
        <v>13</v>
      </c>
      <c r="C25" s="15" t="s">
        <v>43</v>
      </c>
      <c r="D25" s="15" t="s">
        <v>15</v>
      </c>
      <c r="E25" s="15" t="s">
        <v>13</v>
      </c>
      <c r="F25" s="15" t="s">
        <v>13</v>
      </c>
      <c r="G25" s="15"/>
      <c r="H25" s="15"/>
      <c r="I25" s="15"/>
      <c r="J25" s="15"/>
      <c r="K25" s="15"/>
      <c r="L25" s="15"/>
      <c r="M25" s="16">
        <v>0</v>
      </c>
      <c r="N25" s="16">
        <v>62346.51</v>
      </c>
      <c r="O25" s="16">
        <v>0</v>
      </c>
      <c r="P25" s="16">
        <v>0</v>
      </c>
      <c r="Q25" s="16">
        <v>0</v>
      </c>
      <c r="R25" s="16">
        <v>0</v>
      </c>
      <c r="S25" s="16">
        <v>0</v>
      </c>
      <c r="T25" s="16">
        <v>0</v>
      </c>
      <c r="U25" s="16">
        <v>0</v>
      </c>
      <c r="V25" s="16">
        <v>0</v>
      </c>
      <c r="W25" s="16">
        <v>0</v>
      </c>
      <c r="X25" s="16">
        <v>0</v>
      </c>
      <c r="Y25" s="16">
        <v>0</v>
      </c>
      <c r="Z25" s="16">
        <v>0</v>
      </c>
      <c r="AA25" s="16">
        <v>0</v>
      </c>
      <c r="AB25" s="16">
        <v>0</v>
      </c>
      <c r="AC25" s="16">
        <v>0</v>
      </c>
      <c r="AD25" s="16">
        <v>0</v>
      </c>
      <c r="AE25" s="16">
        <v>0</v>
      </c>
      <c r="AF25" s="16">
        <v>18552.859410000001</v>
      </c>
      <c r="AG25" s="16">
        <v>0</v>
      </c>
      <c r="AH25" s="16">
        <v>0</v>
      </c>
      <c r="AI25" s="16">
        <v>18552.859410000001</v>
      </c>
      <c r="AJ25" s="16">
        <v>-18552.859410000001</v>
      </c>
      <c r="AK25" s="16">
        <v>62346.51</v>
      </c>
      <c r="AL25" s="17">
        <v>0</v>
      </c>
      <c r="AM25" s="16">
        <v>-18552.859410000001</v>
      </c>
      <c r="AN25" s="17">
        <f t="shared" si="0"/>
        <v>0.297576550956902</v>
      </c>
      <c r="AO25" s="9">
        <v>0</v>
      </c>
      <c r="AP25" s="4"/>
    </row>
    <row r="26" spans="1:42" ht="25.5" outlineLevel="1" x14ac:dyDescent="0.25">
      <c r="A26" s="14" t="s">
        <v>44</v>
      </c>
      <c r="B26" s="15" t="s">
        <v>13</v>
      </c>
      <c r="C26" s="15" t="s">
        <v>45</v>
      </c>
      <c r="D26" s="15" t="s">
        <v>15</v>
      </c>
      <c r="E26" s="15" t="s">
        <v>13</v>
      </c>
      <c r="F26" s="15" t="s">
        <v>13</v>
      </c>
      <c r="G26" s="15"/>
      <c r="H26" s="15"/>
      <c r="I26" s="15"/>
      <c r="J26" s="15"/>
      <c r="K26" s="15"/>
      <c r="L26" s="15"/>
      <c r="M26" s="16">
        <v>0</v>
      </c>
      <c r="N26" s="16">
        <v>586.54141000000004</v>
      </c>
      <c r="O26" s="16">
        <v>0</v>
      </c>
      <c r="P26" s="16">
        <v>0</v>
      </c>
      <c r="Q26" s="16">
        <v>0</v>
      </c>
      <c r="R26" s="16">
        <v>0</v>
      </c>
      <c r="S26" s="16">
        <v>0</v>
      </c>
      <c r="T26" s="16">
        <v>0</v>
      </c>
      <c r="U26" s="16">
        <v>0</v>
      </c>
      <c r="V26" s="16">
        <v>0</v>
      </c>
      <c r="W26" s="16">
        <v>0</v>
      </c>
      <c r="X26" s="16">
        <v>0</v>
      </c>
      <c r="Y26" s="16">
        <v>0</v>
      </c>
      <c r="Z26" s="16">
        <v>0</v>
      </c>
      <c r="AA26" s="16">
        <v>0</v>
      </c>
      <c r="AB26" s="16">
        <v>0</v>
      </c>
      <c r="AC26" s="16">
        <v>0</v>
      </c>
      <c r="AD26" s="16">
        <v>0</v>
      </c>
      <c r="AE26" s="16">
        <v>0</v>
      </c>
      <c r="AF26" s="16">
        <v>0.79140999999999995</v>
      </c>
      <c r="AG26" s="16">
        <v>0</v>
      </c>
      <c r="AH26" s="16">
        <v>0</v>
      </c>
      <c r="AI26" s="16">
        <v>0.79140999999999995</v>
      </c>
      <c r="AJ26" s="16">
        <v>-0.79140999999999995</v>
      </c>
      <c r="AK26" s="16">
        <v>586.54141000000004</v>
      </c>
      <c r="AL26" s="17">
        <v>0</v>
      </c>
      <c r="AM26" s="16">
        <v>-0.79140999999999995</v>
      </c>
      <c r="AN26" s="17">
        <f t="shared" si="0"/>
        <v>1.3492823976400915E-3</v>
      </c>
      <c r="AO26" s="9">
        <v>0</v>
      </c>
      <c r="AP26" s="4"/>
    </row>
    <row r="27" spans="1:42" ht="25.5" x14ac:dyDescent="0.25">
      <c r="A27" s="14" t="s">
        <v>46</v>
      </c>
      <c r="B27" s="15" t="s">
        <v>13</v>
      </c>
      <c r="C27" s="15" t="s">
        <v>47</v>
      </c>
      <c r="D27" s="15" t="s">
        <v>15</v>
      </c>
      <c r="E27" s="15" t="s">
        <v>13</v>
      </c>
      <c r="F27" s="15" t="s">
        <v>13</v>
      </c>
      <c r="G27" s="15"/>
      <c r="H27" s="15"/>
      <c r="I27" s="15"/>
      <c r="J27" s="15"/>
      <c r="K27" s="15"/>
      <c r="L27" s="15"/>
      <c r="M27" s="16">
        <v>0</v>
      </c>
      <c r="N27" s="16">
        <v>33122.305999999997</v>
      </c>
      <c r="O27" s="16">
        <v>0</v>
      </c>
      <c r="P27" s="16">
        <v>0</v>
      </c>
      <c r="Q27" s="16">
        <v>0</v>
      </c>
      <c r="R27" s="16">
        <v>0</v>
      </c>
      <c r="S27" s="16">
        <v>0</v>
      </c>
      <c r="T27" s="16">
        <v>0</v>
      </c>
      <c r="U27" s="16">
        <v>0</v>
      </c>
      <c r="V27" s="16">
        <v>0</v>
      </c>
      <c r="W27" s="16">
        <v>0</v>
      </c>
      <c r="X27" s="16">
        <v>0</v>
      </c>
      <c r="Y27" s="16">
        <v>0</v>
      </c>
      <c r="Z27" s="16">
        <v>0</v>
      </c>
      <c r="AA27" s="16">
        <v>0</v>
      </c>
      <c r="AB27" s="16">
        <v>0</v>
      </c>
      <c r="AC27" s="16">
        <v>0</v>
      </c>
      <c r="AD27" s="16">
        <v>0</v>
      </c>
      <c r="AE27" s="16">
        <v>0</v>
      </c>
      <c r="AF27" s="16">
        <v>10782.95543</v>
      </c>
      <c r="AG27" s="16">
        <v>0</v>
      </c>
      <c r="AH27" s="16">
        <v>0</v>
      </c>
      <c r="AI27" s="16">
        <v>10782.95543</v>
      </c>
      <c r="AJ27" s="16">
        <v>-10782.95543</v>
      </c>
      <c r="AK27" s="16">
        <v>33122.305999999997</v>
      </c>
      <c r="AL27" s="17">
        <v>0</v>
      </c>
      <c r="AM27" s="16">
        <v>-10782.95543</v>
      </c>
      <c r="AN27" s="17">
        <f t="shared" si="0"/>
        <v>0.32554965919341489</v>
      </c>
      <c r="AO27" s="9">
        <v>0</v>
      </c>
      <c r="AP27" s="4"/>
    </row>
    <row r="28" spans="1:42" outlineLevel="1" x14ac:dyDescent="0.25">
      <c r="A28" s="14" t="s">
        <v>48</v>
      </c>
      <c r="B28" s="15" t="s">
        <v>13</v>
      </c>
      <c r="C28" s="15" t="s">
        <v>49</v>
      </c>
      <c r="D28" s="15" t="s">
        <v>15</v>
      </c>
      <c r="E28" s="15" t="s">
        <v>13</v>
      </c>
      <c r="F28" s="15" t="s">
        <v>13</v>
      </c>
      <c r="G28" s="15"/>
      <c r="H28" s="15"/>
      <c r="I28" s="15"/>
      <c r="J28" s="15"/>
      <c r="K28" s="15"/>
      <c r="L28" s="15"/>
      <c r="M28" s="16">
        <v>0</v>
      </c>
      <c r="N28" s="16">
        <v>2050.6999999999998</v>
      </c>
      <c r="O28" s="16">
        <v>0</v>
      </c>
      <c r="P28" s="16">
        <v>0</v>
      </c>
      <c r="Q28" s="16">
        <v>0</v>
      </c>
      <c r="R28" s="16">
        <v>0</v>
      </c>
      <c r="S28" s="16">
        <v>0</v>
      </c>
      <c r="T28" s="16">
        <v>0</v>
      </c>
      <c r="U28" s="16">
        <v>0</v>
      </c>
      <c r="V28" s="16">
        <v>0</v>
      </c>
      <c r="W28" s="16">
        <v>0</v>
      </c>
      <c r="X28" s="16">
        <v>0</v>
      </c>
      <c r="Y28" s="16">
        <v>0</v>
      </c>
      <c r="Z28" s="16">
        <v>0</v>
      </c>
      <c r="AA28" s="16">
        <v>0</v>
      </c>
      <c r="AB28" s="16">
        <v>0</v>
      </c>
      <c r="AC28" s="16">
        <v>0</v>
      </c>
      <c r="AD28" s="16">
        <v>0</v>
      </c>
      <c r="AE28" s="16">
        <v>0</v>
      </c>
      <c r="AF28" s="16">
        <v>43.91198</v>
      </c>
      <c r="AG28" s="16">
        <v>0</v>
      </c>
      <c r="AH28" s="16">
        <v>0</v>
      </c>
      <c r="AI28" s="16">
        <v>43.91198</v>
      </c>
      <c r="AJ28" s="16">
        <v>-43.91198</v>
      </c>
      <c r="AK28" s="16">
        <v>2050.6999999999998</v>
      </c>
      <c r="AL28" s="17">
        <v>0</v>
      </c>
      <c r="AM28" s="16">
        <v>-43.91198</v>
      </c>
      <c r="AN28" s="17">
        <f t="shared" si="0"/>
        <v>2.1413166235919445E-2</v>
      </c>
      <c r="AO28" s="9">
        <v>0</v>
      </c>
      <c r="AP28" s="4"/>
    </row>
    <row r="29" spans="1:42" outlineLevel="1" x14ac:dyDescent="0.25">
      <c r="A29" s="14" t="s">
        <v>50</v>
      </c>
      <c r="B29" s="15" t="s">
        <v>13</v>
      </c>
      <c r="C29" s="15" t="s">
        <v>51</v>
      </c>
      <c r="D29" s="15" t="s">
        <v>15</v>
      </c>
      <c r="E29" s="15" t="s">
        <v>13</v>
      </c>
      <c r="F29" s="15" t="s">
        <v>13</v>
      </c>
      <c r="G29" s="15"/>
      <c r="H29" s="15"/>
      <c r="I29" s="15"/>
      <c r="J29" s="15"/>
      <c r="K29" s="15"/>
      <c r="L29" s="15"/>
      <c r="M29" s="16">
        <v>0</v>
      </c>
      <c r="N29" s="16">
        <v>474.90600000000001</v>
      </c>
      <c r="O29" s="16">
        <v>0</v>
      </c>
      <c r="P29" s="16">
        <v>0</v>
      </c>
      <c r="Q29" s="16">
        <v>0</v>
      </c>
      <c r="R29" s="16">
        <v>0</v>
      </c>
      <c r="S29" s="16">
        <v>0</v>
      </c>
      <c r="T29" s="16">
        <v>0</v>
      </c>
      <c r="U29" s="16">
        <v>0</v>
      </c>
      <c r="V29" s="16">
        <v>0</v>
      </c>
      <c r="W29" s="16">
        <v>0</v>
      </c>
      <c r="X29" s="16">
        <v>0</v>
      </c>
      <c r="Y29" s="16">
        <v>0</v>
      </c>
      <c r="Z29" s="16">
        <v>0</v>
      </c>
      <c r="AA29" s="16">
        <v>0</v>
      </c>
      <c r="AB29" s="16">
        <v>0</v>
      </c>
      <c r="AC29" s="16">
        <v>0</v>
      </c>
      <c r="AD29" s="16">
        <v>0</v>
      </c>
      <c r="AE29" s="16">
        <v>0</v>
      </c>
      <c r="AF29" s="16">
        <v>371.41172</v>
      </c>
      <c r="AG29" s="16">
        <v>0</v>
      </c>
      <c r="AH29" s="16">
        <v>0</v>
      </c>
      <c r="AI29" s="16">
        <v>371.41172</v>
      </c>
      <c r="AJ29" s="16">
        <v>-371.41172</v>
      </c>
      <c r="AK29" s="16">
        <v>474.90600000000001</v>
      </c>
      <c r="AL29" s="17">
        <v>0</v>
      </c>
      <c r="AM29" s="16">
        <v>-371.41172</v>
      </c>
      <c r="AN29" s="17">
        <f t="shared" si="0"/>
        <v>0.78207417889013831</v>
      </c>
      <c r="AO29" s="9">
        <v>0</v>
      </c>
      <c r="AP29" s="4"/>
    </row>
    <row r="30" spans="1:42" outlineLevel="1" x14ac:dyDescent="0.25">
      <c r="A30" s="14" t="s">
        <v>52</v>
      </c>
      <c r="B30" s="15" t="s">
        <v>13</v>
      </c>
      <c r="C30" s="15" t="s">
        <v>53</v>
      </c>
      <c r="D30" s="15" t="s">
        <v>15</v>
      </c>
      <c r="E30" s="15" t="s">
        <v>13</v>
      </c>
      <c r="F30" s="15" t="s">
        <v>13</v>
      </c>
      <c r="G30" s="15"/>
      <c r="H30" s="15"/>
      <c r="I30" s="15"/>
      <c r="J30" s="15"/>
      <c r="K30" s="15"/>
      <c r="L30" s="15"/>
      <c r="M30" s="16">
        <v>0</v>
      </c>
      <c r="N30" s="16">
        <v>1547.4</v>
      </c>
      <c r="O30" s="16">
        <v>0</v>
      </c>
      <c r="P30" s="16">
        <v>0</v>
      </c>
      <c r="Q30" s="16">
        <v>0</v>
      </c>
      <c r="R30" s="16">
        <v>0</v>
      </c>
      <c r="S30" s="16">
        <v>0</v>
      </c>
      <c r="T30" s="16">
        <v>0</v>
      </c>
      <c r="U30" s="16">
        <v>0</v>
      </c>
      <c r="V30" s="16">
        <v>0</v>
      </c>
      <c r="W30" s="16">
        <v>0</v>
      </c>
      <c r="X30" s="16">
        <v>0</v>
      </c>
      <c r="Y30" s="16">
        <v>0</v>
      </c>
      <c r="Z30" s="16">
        <v>0</v>
      </c>
      <c r="AA30" s="16">
        <v>0</v>
      </c>
      <c r="AB30" s="16">
        <v>0</v>
      </c>
      <c r="AC30" s="16">
        <v>0</v>
      </c>
      <c r="AD30" s="16">
        <v>0</v>
      </c>
      <c r="AE30" s="16">
        <v>0</v>
      </c>
      <c r="AF30" s="16">
        <v>0</v>
      </c>
      <c r="AG30" s="16">
        <v>0</v>
      </c>
      <c r="AH30" s="16">
        <v>0</v>
      </c>
      <c r="AI30" s="16">
        <v>0</v>
      </c>
      <c r="AJ30" s="16">
        <v>0</v>
      </c>
      <c r="AK30" s="16">
        <v>1547.4</v>
      </c>
      <c r="AL30" s="17">
        <v>0</v>
      </c>
      <c r="AM30" s="16">
        <v>0</v>
      </c>
      <c r="AN30" s="17">
        <f t="shared" si="0"/>
        <v>0</v>
      </c>
      <c r="AO30" s="9">
        <v>0</v>
      </c>
      <c r="AP30" s="4"/>
    </row>
    <row r="31" spans="1:42" ht="25.5" outlineLevel="1" x14ac:dyDescent="0.25">
      <c r="A31" s="14" t="s">
        <v>54</v>
      </c>
      <c r="B31" s="15" t="s">
        <v>13</v>
      </c>
      <c r="C31" s="15" t="s">
        <v>55</v>
      </c>
      <c r="D31" s="15" t="s">
        <v>15</v>
      </c>
      <c r="E31" s="15" t="s">
        <v>13</v>
      </c>
      <c r="F31" s="15" t="s">
        <v>13</v>
      </c>
      <c r="G31" s="15"/>
      <c r="H31" s="15"/>
      <c r="I31" s="15"/>
      <c r="J31" s="15"/>
      <c r="K31" s="15"/>
      <c r="L31" s="15"/>
      <c r="M31" s="16">
        <v>0</v>
      </c>
      <c r="N31" s="16">
        <v>29049.3</v>
      </c>
      <c r="O31" s="16">
        <v>0</v>
      </c>
      <c r="P31" s="16">
        <v>0</v>
      </c>
      <c r="Q31" s="16">
        <v>0</v>
      </c>
      <c r="R31" s="16">
        <v>0</v>
      </c>
      <c r="S31" s="16">
        <v>0</v>
      </c>
      <c r="T31" s="16">
        <v>0</v>
      </c>
      <c r="U31" s="16">
        <v>0</v>
      </c>
      <c r="V31" s="16">
        <v>0</v>
      </c>
      <c r="W31" s="16">
        <v>0</v>
      </c>
      <c r="X31" s="16">
        <v>0</v>
      </c>
      <c r="Y31" s="16">
        <v>0</v>
      </c>
      <c r="Z31" s="16">
        <v>0</v>
      </c>
      <c r="AA31" s="16">
        <v>0</v>
      </c>
      <c r="AB31" s="16">
        <v>0</v>
      </c>
      <c r="AC31" s="16">
        <v>0</v>
      </c>
      <c r="AD31" s="16">
        <v>0</v>
      </c>
      <c r="AE31" s="16">
        <v>0</v>
      </c>
      <c r="AF31" s="16">
        <v>10367.631729999999</v>
      </c>
      <c r="AG31" s="16">
        <v>0</v>
      </c>
      <c r="AH31" s="16">
        <v>0</v>
      </c>
      <c r="AI31" s="16">
        <v>10367.631729999999</v>
      </c>
      <c r="AJ31" s="16">
        <v>-10367.631729999999</v>
      </c>
      <c r="AK31" s="16">
        <v>29049.3</v>
      </c>
      <c r="AL31" s="17">
        <v>0</v>
      </c>
      <c r="AM31" s="16">
        <v>-10367.631729999999</v>
      </c>
      <c r="AN31" s="17">
        <f t="shared" si="0"/>
        <v>0.35689781612637822</v>
      </c>
      <c r="AO31" s="9">
        <v>0</v>
      </c>
      <c r="AP31" s="4"/>
    </row>
    <row r="32" spans="1:42" x14ac:dyDescent="0.25">
      <c r="A32" s="14" t="s">
        <v>56</v>
      </c>
      <c r="B32" s="15" t="s">
        <v>13</v>
      </c>
      <c r="C32" s="15" t="s">
        <v>57</v>
      </c>
      <c r="D32" s="15" t="s">
        <v>15</v>
      </c>
      <c r="E32" s="15" t="s">
        <v>13</v>
      </c>
      <c r="F32" s="15" t="s">
        <v>13</v>
      </c>
      <c r="G32" s="15"/>
      <c r="H32" s="15"/>
      <c r="I32" s="15"/>
      <c r="J32" s="15"/>
      <c r="K32" s="15"/>
      <c r="L32" s="15"/>
      <c r="M32" s="16">
        <v>0</v>
      </c>
      <c r="N32" s="16">
        <v>386461.55537000002</v>
      </c>
      <c r="O32" s="16">
        <v>0</v>
      </c>
      <c r="P32" s="16">
        <v>0</v>
      </c>
      <c r="Q32" s="16">
        <v>0</v>
      </c>
      <c r="R32" s="16">
        <v>0</v>
      </c>
      <c r="S32" s="16">
        <v>0</v>
      </c>
      <c r="T32" s="16">
        <v>0</v>
      </c>
      <c r="U32" s="16">
        <v>0</v>
      </c>
      <c r="V32" s="16">
        <v>0</v>
      </c>
      <c r="W32" s="16">
        <v>0</v>
      </c>
      <c r="X32" s="16">
        <v>0</v>
      </c>
      <c r="Y32" s="16">
        <v>0</v>
      </c>
      <c r="Z32" s="16">
        <v>0</v>
      </c>
      <c r="AA32" s="16">
        <v>0</v>
      </c>
      <c r="AB32" s="16">
        <v>0</v>
      </c>
      <c r="AC32" s="16">
        <v>0</v>
      </c>
      <c r="AD32" s="16">
        <v>0</v>
      </c>
      <c r="AE32" s="16">
        <v>0</v>
      </c>
      <c r="AF32" s="16">
        <v>199601.70441000001</v>
      </c>
      <c r="AG32" s="16">
        <v>0</v>
      </c>
      <c r="AH32" s="16">
        <v>0</v>
      </c>
      <c r="AI32" s="16">
        <v>199601.70441000001</v>
      </c>
      <c r="AJ32" s="16">
        <v>-199601.70441000001</v>
      </c>
      <c r="AK32" s="16">
        <v>386461.55537000002</v>
      </c>
      <c r="AL32" s="17">
        <v>0</v>
      </c>
      <c r="AM32" s="16">
        <v>-199601.70441000001</v>
      </c>
      <c r="AN32" s="17">
        <f t="shared" si="0"/>
        <v>0.51648527941906264</v>
      </c>
      <c r="AO32" s="9">
        <v>0</v>
      </c>
      <c r="AP32" s="4"/>
    </row>
    <row r="33" spans="1:42" outlineLevel="1" x14ac:dyDescent="0.25">
      <c r="A33" s="14" t="s">
        <v>58</v>
      </c>
      <c r="B33" s="15" t="s">
        <v>13</v>
      </c>
      <c r="C33" s="15" t="s">
        <v>59</v>
      </c>
      <c r="D33" s="15" t="s">
        <v>15</v>
      </c>
      <c r="E33" s="15" t="s">
        <v>13</v>
      </c>
      <c r="F33" s="15" t="s">
        <v>13</v>
      </c>
      <c r="G33" s="15"/>
      <c r="H33" s="15"/>
      <c r="I33" s="15"/>
      <c r="J33" s="15"/>
      <c r="K33" s="15"/>
      <c r="L33" s="15"/>
      <c r="M33" s="16">
        <v>0</v>
      </c>
      <c r="N33" s="16">
        <v>170882.16503</v>
      </c>
      <c r="O33" s="16">
        <v>0</v>
      </c>
      <c r="P33" s="16">
        <v>0</v>
      </c>
      <c r="Q33" s="16">
        <v>0</v>
      </c>
      <c r="R33" s="16">
        <v>0</v>
      </c>
      <c r="S33" s="16">
        <v>0</v>
      </c>
      <c r="T33" s="16">
        <v>0</v>
      </c>
      <c r="U33" s="16">
        <v>0</v>
      </c>
      <c r="V33" s="16">
        <v>0</v>
      </c>
      <c r="W33" s="16">
        <v>0</v>
      </c>
      <c r="X33" s="16">
        <v>0</v>
      </c>
      <c r="Y33" s="16">
        <v>0</v>
      </c>
      <c r="Z33" s="16">
        <v>0</v>
      </c>
      <c r="AA33" s="16">
        <v>0</v>
      </c>
      <c r="AB33" s="16">
        <v>0</v>
      </c>
      <c r="AC33" s="16">
        <v>0</v>
      </c>
      <c r="AD33" s="16">
        <v>0</v>
      </c>
      <c r="AE33" s="16">
        <v>0</v>
      </c>
      <c r="AF33" s="16">
        <v>72868.814599999998</v>
      </c>
      <c r="AG33" s="16">
        <v>0</v>
      </c>
      <c r="AH33" s="16">
        <v>0</v>
      </c>
      <c r="AI33" s="16">
        <v>72868.814599999998</v>
      </c>
      <c r="AJ33" s="16">
        <v>-72868.814599999998</v>
      </c>
      <c r="AK33" s="16">
        <v>170882.16503</v>
      </c>
      <c r="AL33" s="17">
        <v>0</v>
      </c>
      <c r="AM33" s="16">
        <v>-72868.814599999998</v>
      </c>
      <c r="AN33" s="17">
        <f t="shared" si="0"/>
        <v>0.42642726692517724</v>
      </c>
      <c r="AO33" s="9">
        <v>0</v>
      </c>
      <c r="AP33" s="4"/>
    </row>
    <row r="34" spans="1:42" outlineLevel="1" x14ac:dyDescent="0.25">
      <c r="A34" s="14" t="s">
        <v>60</v>
      </c>
      <c r="B34" s="15" t="s">
        <v>13</v>
      </c>
      <c r="C34" s="15" t="s">
        <v>61</v>
      </c>
      <c r="D34" s="15" t="s">
        <v>15</v>
      </c>
      <c r="E34" s="15" t="s">
        <v>13</v>
      </c>
      <c r="F34" s="15" t="s">
        <v>13</v>
      </c>
      <c r="G34" s="15"/>
      <c r="H34" s="15"/>
      <c r="I34" s="15"/>
      <c r="J34" s="15"/>
      <c r="K34" s="15"/>
      <c r="L34" s="15"/>
      <c r="M34" s="16">
        <v>0</v>
      </c>
      <c r="N34" s="16">
        <v>181546.97633999999</v>
      </c>
      <c r="O34" s="16">
        <v>0</v>
      </c>
      <c r="P34" s="16">
        <v>0</v>
      </c>
      <c r="Q34" s="16">
        <v>0</v>
      </c>
      <c r="R34" s="16">
        <v>0</v>
      </c>
      <c r="S34" s="16">
        <v>0</v>
      </c>
      <c r="T34" s="16">
        <v>0</v>
      </c>
      <c r="U34" s="16">
        <v>0</v>
      </c>
      <c r="V34" s="16">
        <v>0</v>
      </c>
      <c r="W34" s="16">
        <v>0</v>
      </c>
      <c r="X34" s="16">
        <v>0</v>
      </c>
      <c r="Y34" s="16">
        <v>0</v>
      </c>
      <c r="Z34" s="16">
        <v>0</v>
      </c>
      <c r="AA34" s="16">
        <v>0</v>
      </c>
      <c r="AB34" s="16">
        <v>0</v>
      </c>
      <c r="AC34" s="16">
        <v>0</v>
      </c>
      <c r="AD34" s="16">
        <v>0</v>
      </c>
      <c r="AE34" s="16">
        <v>0</v>
      </c>
      <c r="AF34" s="16">
        <v>108811.78896999999</v>
      </c>
      <c r="AG34" s="16">
        <v>0</v>
      </c>
      <c r="AH34" s="16">
        <v>0</v>
      </c>
      <c r="AI34" s="16">
        <v>108811.78896999999</v>
      </c>
      <c r="AJ34" s="16">
        <v>-108811.78896999999</v>
      </c>
      <c r="AK34" s="16">
        <v>181546.97633999999</v>
      </c>
      <c r="AL34" s="17">
        <v>0</v>
      </c>
      <c r="AM34" s="16">
        <v>-108811.78896999999</v>
      </c>
      <c r="AN34" s="17">
        <f t="shared" si="0"/>
        <v>0.59935886107085579</v>
      </c>
      <c r="AO34" s="9">
        <v>0</v>
      </c>
      <c r="AP34" s="4"/>
    </row>
    <row r="35" spans="1:42" outlineLevel="1" x14ac:dyDescent="0.25">
      <c r="A35" s="14" t="s">
        <v>62</v>
      </c>
      <c r="B35" s="15" t="s">
        <v>13</v>
      </c>
      <c r="C35" s="15" t="s">
        <v>63</v>
      </c>
      <c r="D35" s="15" t="s">
        <v>15</v>
      </c>
      <c r="E35" s="15" t="s">
        <v>13</v>
      </c>
      <c r="F35" s="15" t="s">
        <v>13</v>
      </c>
      <c r="G35" s="15"/>
      <c r="H35" s="15"/>
      <c r="I35" s="15"/>
      <c r="J35" s="15"/>
      <c r="K35" s="15"/>
      <c r="L35" s="15"/>
      <c r="M35" s="16">
        <v>0</v>
      </c>
      <c r="N35" s="16">
        <v>19274.670999999998</v>
      </c>
      <c r="O35" s="16">
        <v>0</v>
      </c>
      <c r="P35" s="16">
        <v>0</v>
      </c>
      <c r="Q35" s="16">
        <v>0</v>
      </c>
      <c r="R35" s="16">
        <v>0</v>
      </c>
      <c r="S35" s="16">
        <v>0</v>
      </c>
      <c r="T35" s="16">
        <v>0</v>
      </c>
      <c r="U35" s="16">
        <v>0</v>
      </c>
      <c r="V35" s="16">
        <v>0</v>
      </c>
      <c r="W35" s="16">
        <v>0</v>
      </c>
      <c r="X35" s="16">
        <v>0</v>
      </c>
      <c r="Y35" s="16">
        <v>0</v>
      </c>
      <c r="Z35" s="16">
        <v>0</v>
      </c>
      <c r="AA35" s="16">
        <v>0</v>
      </c>
      <c r="AB35" s="16">
        <v>0</v>
      </c>
      <c r="AC35" s="16">
        <v>0</v>
      </c>
      <c r="AD35" s="16">
        <v>0</v>
      </c>
      <c r="AE35" s="16">
        <v>0</v>
      </c>
      <c r="AF35" s="16">
        <v>10844.79175</v>
      </c>
      <c r="AG35" s="16">
        <v>0</v>
      </c>
      <c r="AH35" s="16">
        <v>0</v>
      </c>
      <c r="AI35" s="16">
        <v>10844.79175</v>
      </c>
      <c r="AJ35" s="16">
        <v>-10844.79175</v>
      </c>
      <c r="AK35" s="16">
        <v>19274.670999999998</v>
      </c>
      <c r="AL35" s="17">
        <v>0</v>
      </c>
      <c r="AM35" s="16">
        <v>-10844.79175</v>
      </c>
      <c r="AN35" s="17">
        <f t="shared" si="0"/>
        <v>0.56264471388383241</v>
      </c>
      <c r="AO35" s="9">
        <v>0</v>
      </c>
      <c r="AP35" s="4"/>
    </row>
    <row r="36" spans="1:42" outlineLevel="1" x14ac:dyDescent="0.25">
      <c r="A36" s="14" t="s">
        <v>64</v>
      </c>
      <c r="B36" s="15" t="s">
        <v>13</v>
      </c>
      <c r="C36" s="15" t="s">
        <v>65</v>
      </c>
      <c r="D36" s="15" t="s">
        <v>15</v>
      </c>
      <c r="E36" s="15" t="s">
        <v>13</v>
      </c>
      <c r="F36" s="15" t="s">
        <v>13</v>
      </c>
      <c r="G36" s="15"/>
      <c r="H36" s="15"/>
      <c r="I36" s="15"/>
      <c r="J36" s="15"/>
      <c r="K36" s="15"/>
      <c r="L36" s="15"/>
      <c r="M36" s="16">
        <v>0</v>
      </c>
      <c r="N36" s="16">
        <v>1139.28</v>
      </c>
      <c r="O36" s="16">
        <v>0</v>
      </c>
      <c r="P36" s="16">
        <v>0</v>
      </c>
      <c r="Q36" s="16">
        <v>0</v>
      </c>
      <c r="R36" s="16">
        <v>0</v>
      </c>
      <c r="S36" s="16">
        <v>0</v>
      </c>
      <c r="T36" s="16">
        <v>0</v>
      </c>
      <c r="U36" s="16">
        <v>0</v>
      </c>
      <c r="V36" s="16">
        <v>0</v>
      </c>
      <c r="W36" s="16">
        <v>0</v>
      </c>
      <c r="X36" s="16">
        <v>0</v>
      </c>
      <c r="Y36" s="16">
        <v>0</v>
      </c>
      <c r="Z36" s="16">
        <v>0</v>
      </c>
      <c r="AA36" s="16">
        <v>0</v>
      </c>
      <c r="AB36" s="16">
        <v>0</v>
      </c>
      <c r="AC36" s="16">
        <v>0</v>
      </c>
      <c r="AD36" s="16">
        <v>0</v>
      </c>
      <c r="AE36" s="16">
        <v>0</v>
      </c>
      <c r="AF36" s="16">
        <v>260.62520000000001</v>
      </c>
      <c r="AG36" s="16">
        <v>0</v>
      </c>
      <c r="AH36" s="16">
        <v>0</v>
      </c>
      <c r="AI36" s="16">
        <v>260.62520000000001</v>
      </c>
      <c r="AJ36" s="16">
        <v>-260.62520000000001</v>
      </c>
      <c r="AK36" s="16">
        <v>1139.28</v>
      </c>
      <c r="AL36" s="17">
        <v>0</v>
      </c>
      <c r="AM36" s="16">
        <v>-260.62520000000001</v>
      </c>
      <c r="AN36" s="17">
        <f t="shared" si="0"/>
        <v>0.22876307843550314</v>
      </c>
      <c r="AO36" s="9">
        <v>0</v>
      </c>
      <c r="AP36" s="4"/>
    </row>
    <row r="37" spans="1:42" outlineLevel="1" x14ac:dyDescent="0.25">
      <c r="A37" s="14" t="s">
        <v>66</v>
      </c>
      <c r="B37" s="15" t="s">
        <v>13</v>
      </c>
      <c r="C37" s="15" t="s">
        <v>67</v>
      </c>
      <c r="D37" s="15" t="s">
        <v>15</v>
      </c>
      <c r="E37" s="15" t="s">
        <v>13</v>
      </c>
      <c r="F37" s="15" t="s">
        <v>13</v>
      </c>
      <c r="G37" s="15"/>
      <c r="H37" s="15"/>
      <c r="I37" s="15"/>
      <c r="J37" s="15"/>
      <c r="K37" s="15"/>
      <c r="L37" s="15"/>
      <c r="M37" s="16">
        <v>0</v>
      </c>
      <c r="N37" s="16">
        <v>13618.463</v>
      </c>
      <c r="O37" s="16">
        <v>0</v>
      </c>
      <c r="P37" s="16">
        <v>0</v>
      </c>
      <c r="Q37" s="16">
        <v>0</v>
      </c>
      <c r="R37" s="16">
        <v>0</v>
      </c>
      <c r="S37" s="16">
        <v>0</v>
      </c>
      <c r="T37" s="16">
        <v>0</v>
      </c>
      <c r="U37" s="16">
        <v>0</v>
      </c>
      <c r="V37" s="16">
        <v>0</v>
      </c>
      <c r="W37" s="16">
        <v>0</v>
      </c>
      <c r="X37" s="16">
        <v>0</v>
      </c>
      <c r="Y37" s="16">
        <v>0</v>
      </c>
      <c r="Z37" s="16">
        <v>0</v>
      </c>
      <c r="AA37" s="16">
        <v>0</v>
      </c>
      <c r="AB37" s="16">
        <v>0</v>
      </c>
      <c r="AC37" s="16">
        <v>0</v>
      </c>
      <c r="AD37" s="16">
        <v>0</v>
      </c>
      <c r="AE37" s="16">
        <v>0</v>
      </c>
      <c r="AF37" s="16">
        <v>6815.6838900000002</v>
      </c>
      <c r="AG37" s="16">
        <v>0</v>
      </c>
      <c r="AH37" s="16">
        <v>0</v>
      </c>
      <c r="AI37" s="16">
        <v>6815.6838900000002</v>
      </c>
      <c r="AJ37" s="16">
        <v>-6815.6838900000002</v>
      </c>
      <c r="AK37" s="16">
        <v>13618.463</v>
      </c>
      <c r="AL37" s="17">
        <v>0</v>
      </c>
      <c r="AM37" s="16">
        <v>-6815.6838900000002</v>
      </c>
      <c r="AN37" s="17">
        <f t="shared" si="0"/>
        <v>0.50047379722660335</v>
      </c>
      <c r="AO37" s="9">
        <v>0</v>
      </c>
      <c r="AP37" s="4"/>
    </row>
    <row r="38" spans="1:42" x14ac:dyDescent="0.25">
      <c r="A38" s="14" t="s">
        <v>68</v>
      </c>
      <c r="B38" s="15" t="s">
        <v>13</v>
      </c>
      <c r="C38" s="15" t="s">
        <v>69</v>
      </c>
      <c r="D38" s="15" t="s">
        <v>15</v>
      </c>
      <c r="E38" s="15" t="s">
        <v>13</v>
      </c>
      <c r="F38" s="15" t="s">
        <v>13</v>
      </c>
      <c r="G38" s="15"/>
      <c r="H38" s="15"/>
      <c r="I38" s="15"/>
      <c r="J38" s="15"/>
      <c r="K38" s="15"/>
      <c r="L38" s="15"/>
      <c r="M38" s="16">
        <v>0</v>
      </c>
      <c r="N38" s="16">
        <v>34881.402999999998</v>
      </c>
      <c r="O38" s="16">
        <v>0</v>
      </c>
      <c r="P38" s="16">
        <v>0</v>
      </c>
      <c r="Q38" s="16">
        <v>0</v>
      </c>
      <c r="R38" s="16">
        <v>0</v>
      </c>
      <c r="S38" s="16">
        <v>0</v>
      </c>
      <c r="T38" s="16">
        <v>0</v>
      </c>
      <c r="U38" s="16">
        <v>0</v>
      </c>
      <c r="V38" s="16">
        <v>0</v>
      </c>
      <c r="W38" s="16">
        <v>0</v>
      </c>
      <c r="X38" s="16">
        <v>0</v>
      </c>
      <c r="Y38" s="16">
        <v>0</v>
      </c>
      <c r="Z38" s="16">
        <v>0</v>
      </c>
      <c r="AA38" s="16">
        <v>0</v>
      </c>
      <c r="AB38" s="16">
        <v>0</v>
      </c>
      <c r="AC38" s="16">
        <v>0</v>
      </c>
      <c r="AD38" s="16">
        <v>0</v>
      </c>
      <c r="AE38" s="16">
        <v>0</v>
      </c>
      <c r="AF38" s="16">
        <v>17791.54046</v>
      </c>
      <c r="AG38" s="16">
        <v>0</v>
      </c>
      <c r="AH38" s="16">
        <v>0</v>
      </c>
      <c r="AI38" s="16">
        <v>17791.54046</v>
      </c>
      <c r="AJ38" s="16">
        <v>-17791.54046</v>
      </c>
      <c r="AK38" s="16">
        <v>34881.402999999998</v>
      </c>
      <c r="AL38" s="17">
        <v>0</v>
      </c>
      <c r="AM38" s="16">
        <v>-17791.54046</v>
      </c>
      <c r="AN38" s="17">
        <f t="shared" si="0"/>
        <v>0.51005805185072406</v>
      </c>
      <c r="AO38" s="9">
        <v>0</v>
      </c>
      <c r="AP38" s="4"/>
    </row>
    <row r="39" spans="1:42" outlineLevel="1" x14ac:dyDescent="0.25">
      <c r="A39" s="14" t="s">
        <v>70</v>
      </c>
      <c r="B39" s="15" t="s">
        <v>13</v>
      </c>
      <c r="C39" s="15" t="s">
        <v>71</v>
      </c>
      <c r="D39" s="15" t="s">
        <v>15</v>
      </c>
      <c r="E39" s="15" t="s">
        <v>13</v>
      </c>
      <c r="F39" s="15" t="s">
        <v>13</v>
      </c>
      <c r="G39" s="15"/>
      <c r="H39" s="15"/>
      <c r="I39" s="15"/>
      <c r="J39" s="15"/>
      <c r="K39" s="15"/>
      <c r="L39" s="15"/>
      <c r="M39" s="16">
        <v>0</v>
      </c>
      <c r="N39" s="16">
        <v>31022.902999999998</v>
      </c>
      <c r="O39" s="16">
        <v>0</v>
      </c>
      <c r="P39" s="16">
        <v>0</v>
      </c>
      <c r="Q39" s="16">
        <v>0</v>
      </c>
      <c r="R39" s="16">
        <v>0</v>
      </c>
      <c r="S39" s="16">
        <v>0</v>
      </c>
      <c r="T39" s="16">
        <v>0</v>
      </c>
      <c r="U39" s="16">
        <v>0</v>
      </c>
      <c r="V39" s="16">
        <v>0</v>
      </c>
      <c r="W39" s="16">
        <v>0</v>
      </c>
      <c r="X39" s="16">
        <v>0</v>
      </c>
      <c r="Y39" s="16">
        <v>0</v>
      </c>
      <c r="Z39" s="16">
        <v>0</v>
      </c>
      <c r="AA39" s="16">
        <v>0</v>
      </c>
      <c r="AB39" s="16">
        <v>0</v>
      </c>
      <c r="AC39" s="16">
        <v>0</v>
      </c>
      <c r="AD39" s="16">
        <v>0</v>
      </c>
      <c r="AE39" s="16">
        <v>0</v>
      </c>
      <c r="AF39" s="16">
        <v>15719.92289</v>
      </c>
      <c r="AG39" s="16">
        <v>0</v>
      </c>
      <c r="AH39" s="16">
        <v>0</v>
      </c>
      <c r="AI39" s="16">
        <v>15719.92289</v>
      </c>
      <c r="AJ39" s="16">
        <v>-15719.92289</v>
      </c>
      <c r="AK39" s="16">
        <v>31022.902999999998</v>
      </c>
      <c r="AL39" s="17">
        <v>0</v>
      </c>
      <c r="AM39" s="16">
        <v>-15719.92289</v>
      </c>
      <c r="AN39" s="17">
        <f t="shared" si="0"/>
        <v>0.50671991882900191</v>
      </c>
      <c r="AO39" s="9">
        <v>0</v>
      </c>
      <c r="AP39" s="4"/>
    </row>
    <row r="40" spans="1:42" ht="25.5" outlineLevel="1" x14ac:dyDescent="0.25">
      <c r="A40" s="14" t="s">
        <v>72</v>
      </c>
      <c r="B40" s="15" t="s">
        <v>13</v>
      </c>
      <c r="C40" s="15" t="s">
        <v>73</v>
      </c>
      <c r="D40" s="15" t="s">
        <v>15</v>
      </c>
      <c r="E40" s="15" t="s">
        <v>13</v>
      </c>
      <c r="F40" s="15" t="s">
        <v>13</v>
      </c>
      <c r="G40" s="15"/>
      <c r="H40" s="15"/>
      <c r="I40" s="15"/>
      <c r="J40" s="15"/>
      <c r="K40" s="15"/>
      <c r="L40" s="15"/>
      <c r="M40" s="16">
        <v>0</v>
      </c>
      <c r="N40" s="16">
        <v>3858.5</v>
      </c>
      <c r="O40" s="16">
        <v>0</v>
      </c>
      <c r="P40" s="16">
        <v>0</v>
      </c>
      <c r="Q40" s="16">
        <v>0</v>
      </c>
      <c r="R40" s="16">
        <v>0</v>
      </c>
      <c r="S40" s="16">
        <v>0</v>
      </c>
      <c r="T40" s="16">
        <v>0</v>
      </c>
      <c r="U40" s="16">
        <v>0</v>
      </c>
      <c r="V40" s="16">
        <v>0</v>
      </c>
      <c r="W40" s="16">
        <v>0</v>
      </c>
      <c r="X40" s="16">
        <v>0</v>
      </c>
      <c r="Y40" s="16">
        <v>0</v>
      </c>
      <c r="Z40" s="16">
        <v>0</v>
      </c>
      <c r="AA40" s="16">
        <v>0</v>
      </c>
      <c r="AB40" s="16">
        <v>0</v>
      </c>
      <c r="AC40" s="16">
        <v>0</v>
      </c>
      <c r="AD40" s="16">
        <v>0</v>
      </c>
      <c r="AE40" s="16">
        <v>0</v>
      </c>
      <c r="AF40" s="16">
        <v>2071.6175699999999</v>
      </c>
      <c r="AG40" s="16">
        <v>0</v>
      </c>
      <c r="AH40" s="16">
        <v>0</v>
      </c>
      <c r="AI40" s="16">
        <v>2071.6175699999999</v>
      </c>
      <c r="AJ40" s="16">
        <v>-2071.6175699999999</v>
      </c>
      <c r="AK40" s="16">
        <v>3858.5</v>
      </c>
      <c r="AL40" s="17">
        <v>0</v>
      </c>
      <c r="AM40" s="16">
        <v>-2071.6175699999999</v>
      </c>
      <c r="AN40" s="17">
        <f t="shared" si="0"/>
        <v>0.53689712841777892</v>
      </c>
      <c r="AO40" s="9">
        <v>0</v>
      </c>
      <c r="AP40" s="4"/>
    </row>
    <row r="41" spans="1:42" x14ac:dyDescent="0.25">
      <c r="A41" s="14" t="s">
        <v>74</v>
      </c>
      <c r="B41" s="15" t="s">
        <v>13</v>
      </c>
      <c r="C41" s="15" t="s">
        <v>75</v>
      </c>
      <c r="D41" s="15" t="s">
        <v>15</v>
      </c>
      <c r="E41" s="15" t="s">
        <v>13</v>
      </c>
      <c r="F41" s="15" t="s">
        <v>13</v>
      </c>
      <c r="G41" s="15"/>
      <c r="H41" s="15"/>
      <c r="I41" s="15"/>
      <c r="J41" s="15"/>
      <c r="K41" s="15"/>
      <c r="L41" s="15"/>
      <c r="M41" s="16">
        <v>0</v>
      </c>
      <c r="N41" s="16">
        <v>575</v>
      </c>
      <c r="O41" s="16">
        <v>0</v>
      </c>
      <c r="P41" s="16">
        <v>0</v>
      </c>
      <c r="Q41" s="16">
        <v>0</v>
      </c>
      <c r="R41" s="16">
        <v>0</v>
      </c>
      <c r="S41" s="16">
        <v>0</v>
      </c>
      <c r="T41" s="16">
        <v>0</v>
      </c>
      <c r="U41" s="16">
        <v>0</v>
      </c>
      <c r="V41" s="16">
        <v>0</v>
      </c>
      <c r="W41" s="16">
        <v>0</v>
      </c>
      <c r="X41" s="16">
        <v>0</v>
      </c>
      <c r="Y41" s="16">
        <v>0</v>
      </c>
      <c r="Z41" s="16">
        <v>0</v>
      </c>
      <c r="AA41" s="16">
        <v>0</v>
      </c>
      <c r="AB41" s="16">
        <v>0</v>
      </c>
      <c r="AC41" s="16">
        <v>0</v>
      </c>
      <c r="AD41" s="16">
        <v>0</v>
      </c>
      <c r="AE41" s="16">
        <v>0</v>
      </c>
      <c r="AF41" s="16">
        <v>0</v>
      </c>
      <c r="AG41" s="16">
        <v>0</v>
      </c>
      <c r="AH41" s="16">
        <v>0</v>
      </c>
      <c r="AI41" s="16">
        <v>0</v>
      </c>
      <c r="AJ41" s="16">
        <v>0</v>
      </c>
      <c r="AK41" s="16">
        <v>575</v>
      </c>
      <c r="AL41" s="17">
        <v>0</v>
      </c>
      <c r="AM41" s="16">
        <v>0</v>
      </c>
      <c r="AN41" s="17">
        <f t="shared" si="0"/>
        <v>0</v>
      </c>
      <c r="AO41" s="9">
        <v>0</v>
      </c>
      <c r="AP41" s="4"/>
    </row>
    <row r="42" spans="1:42" outlineLevel="1" x14ac:dyDescent="0.25">
      <c r="A42" s="14" t="s">
        <v>76</v>
      </c>
      <c r="B42" s="15" t="s">
        <v>13</v>
      </c>
      <c r="C42" s="15" t="s">
        <v>77</v>
      </c>
      <c r="D42" s="15" t="s">
        <v>15</v>
      </c>
      <c r="E42" s="15" t="s">
        <v>13</v>
      </c>
      <c r="F42" s="15" t="s">
        <v>13</v>
      </c>
      <c r="G42" s="15"/>
      <c r="H42" s="15"/>
      <c r="I42" s="15"/>
      <c r="J42" s="15"/>
      <c r="K42" s="15"/>
      <c r="L42" s="15"/>
      <c r="M42" s="16">
        <v>0</v>
      </c>
      <c r="N42" s="16">
        <v>575</v>
      </c>
      <c r="O42" s="16">
        <v>0</v>
      </c>
      <c r="P42" s="16">
        <v>0</v>
      </c>
      <c r="Q42" s="16">
        <v>0</v>
      </c>
      <c r="R42" s="16">
        <v>0</v>
      </c>
      <c r="S42" s="16">
        <v>0</v>
      </c>
      <c r="T42" s="16">
        <v>0</v>
      </c>
      <c r="U42" s="16">
        <v>0</v>
      </c>
      <c r="V42" s="16">
        <v>0</v>
      </c>
      <c r="W42" s="16">
        <v>0</v>
      </c>
      <c r="X42" s="16">
        <v>0</v>
      </c>
      <c r="Y42" s="16">
        <v>0</v>
      </c>
      <c r="Z42" s="16">
        <v>0</v>
      </c>
      <c r="AA42" s="16">
        <v>0</v>
      </c>
      <c r="AB42" s="16">
        <v>0</v>
      </c>
      <c r="AC42" s="16">
        <v>0</v>
      </c>
      <c r="AD42" s="16">
        <v>0</v>
      </c>
      <c r="AE42" s="16">
        <v>0</v>
      </c>
      <c r="AF42" s="16">
        <v>0</v>
      </c>
      <c r="AG42" s="16">
        <v>0</v>
      </c>
      <c r="AH42" s="16">
        <v>0</v>
      </c>
      <c r="AI42" s="16">
        <v>0</v>
      </c>
      <c r="AJ42" s="16">
        <v>0</v>
      </c>
      <c r="AK42" s="16">
        <v>575</v>
      </c>
      <c r="AL42" s="17">
        <v>0</v>
      </c>
      <c r="AM42" s="16">
        <v>0</v>
      </c>
      <c r="AN42" s="17">
        <f t="shared" si="0"/>
        <v>0</v>
      </c>
      <c r="AO42" s="9">
        <v>0</v>
      </c>
      <c r="AP42" s="4"/>
    </row>
    <row r="43" spans="1:42" x14ac:dyDescent="0.25">
      <c r="A43" s="14" t="s">
        <v>78</v>
      </c>
      <c r="B43" s="15" t="s">
        <v>13</v>
      </c>
      <c r="C43" s="15" t="s">
        <v>79</v>
      </c>
      <c r="D43" s="15" t="s">
        <v>15</v>
      </c>
      <c r="E43" s="15" t="s">
        <v>13</v>
      </c>
      <c r="F43" s="15" t="s">
        <v>13</v>
      </c>
      <c r="G43" s="15"/>
      <c r="H43" s="15"/>
      <c r="I43" s="15"/>
      <c r="J43" s="15"/>
      <c r="K43" s="15"/>
      <c r="L43" s="15"/>
      <c r="M43" s="16">
        <v>0</v>
      </c>
      <c r="N43" s="16">
        <v>34170.1</v>
      </c>
      <c r="O43" s="16">
        <v>0</v>
      </c>
      <c r="P43" s="16">
        <v>0</v>
      </c>
      <c r="Q43" s="16">
        <v>0</v>
      </c>
      <c r="R43" s="16">
        <v>0</v>
      </c>
      <c r="S43" s="16">
        <v>0</v>
      </c>
      <c r="T43" s="16">
        <v>0</v>
      </c>
      <c r="U43" s="16">
        <v>0</v>
      </c>
      <c r="V43" s="16">
        <v>0</v>
      </c>
      <c r="W43" s="16">
        <v>0</v>
      </c>
      <c r="X43" s="16">
        <v>0</v>
      </c>
      <c r="Y43" s="16">
        <v>0</v>
      </c>
      <c r="Z43" s="16">
        <v>0</v>
      </c>
      <c r="AA43" s="16">
        <v>0</v>
      </c>
      <c r="AB43" s="16">
        <v>0</v>
      </c>
      <c r="AC43" s="16">
        <v>0</v>
      </c>
      <c r="AD43" s="16">
        <v>0</v>
      </c>
      <c r="AE43" s="16">
        <v>0</v>
      </c>
      <c r="AF43" s="16">
        <v>9680.3728599999995</v>
      </c>
      <c r="AG43" s="16">
        <v>0</v>
      </c>
      <c r="AH43" s="16">
        <v>0</v>
      </c>
      <c r="AI43" s="16">
        <v>9680.3728599999995</v>
      </c>
      <c r="AJ43" s="16">
        <v>-9680.3728599999995</v>
      </c>
      <c r="AK43" s="16">
        <v>34170.1</v>
      </c>
      <c r="AL43" s="17">
        <v>0</v>
      </c>
      <c r="AM43" s="16">
        <v>-9680.3728599999995</v>
      </c>
      <c r="AN43" s="17">
        <f t="shared" si="0"/>
        <v>0.28329951799965469</v>
      </c>
      <c r="AO43" s="9">
        <v>0</v>
      </c>
      <c r="AP43" s="4"/>
    </row>
    <row r="44" spans="1:42" outlineLevel="1" x14ac:dyDescent="0.25">
      <c r="A44" s="14" t="s">
        <v>80</v>
      </c>
      <c r="B44" s="15" t="s">
        <v>13</v>
      </c>
      <c r="C44" s="15" t="s">
        <v>81</v>
      </c>
      <c r="D44" s="15" t="s">
        <v>15</v>
      </c>
      <c r="E44" s="15" t="s">
        <v>13</v>
      </c>
      <c r="F44" s="15" t="s">
        <v>13</v>
      </c>
      <c r="G44" s="15"/>
      <c r="H44" s="15"/>
      <c r="I44" s="15"/>
      <c r="J44" s="15"/>
      <c r="K44" s="15"/>
      <c r="L44" s="15"/>
      <c r="M44" s="16">
        <v>0</v>
      </c>
      <c r="N44" s="16">
        <v>1150</v>
      </c>
      <c r="O44" s="16">
        <v>0</v>
      </c>
      <c r="P44" s="16">
        <v>0</v>
      </c>
      <c r="Q44" s="16">
        <v>0</v>
      </c>
      <c r="R44" s="16">
        <v>0</v>
      </c>
      <c r="S44" s="16">
        <v>0</v>
      </c>
      <c r="T44" s="16">
        <v>0</v>
      </c>
      <c r="U44" s="16">
        <v>0</v>
      </c>
      <c r="V44" s="16">
        <v>0</v>
      </c>
      <c r="W44" s="16">
        <v>0</v>
      </c>
      <c r="X44" s="16">
        <v>0</v>
      </c>
      <c r="Y44" s="16">
        <v>0</v>
      </c>
      <c r="Z44" s="16">
        <v>0</v>
      </c>
      <c r="AA44" s="16">
        <v>0</v>
      </c>
      <c r="AB44" s="16">
        <v>0</v>
      </c>
      <c r="AC44" s="16">
        <v>0</v>
      </c>
      <c r="AD44" s="16">
        <v>0</v>
      </c>
      <c r="AE44" s="16">
        <v>0</v>
      </c>
      <c r="AF44" s="16">
        <v>634.56269999999995</v>
      </c>
      <c r="AG44" s="16">
        <v>0</v>
      </c>
      <c r="AH44" s="16">
        <v>0</v>
      </c>
      <c r="AI44" s="16">
        <v>634.56269999999995</v>
      </c>
      <c r="AJ44" s="16">
        <v>-634.56269999999995</v>
      </c>
      <c r="AK44" s="16">
        <v>1150</v>
      </c>
      <c r="AL44" s="17">
        <v>0</v>
      </c>
      <c r="AM44" s="16">
        <v>-634.56269999999995</v>
      </c>
      <c r="AN44" s="17">
        <f t="shared" si="0"/>
        <v>0.55179365217391296</v>
      </c>
      <c r="AO44" s="9">
        <v>0</v>
      </c>
      <c r="AP44" s="4"/>
    </row>
    <row r="45" spans="1:42" ht="15.75" customHeight="1" outlineLevel="1" x14ac:dyDescent="0.25">
      <c r="A45" s="14" t="s">
        <v>82</v>
      </c>
      <c r="B45" s="15" t="s">
        <v>13</v>
      </c>
      <c r="C45" s="15" t="s">
        <v>83</v>
      </c>
      <c r="D45" s="15" t="s">
        <v>15</v>
      </c>
      <c r="E45" s="15" t="s">
        <v>13</v>
      </c>
      <c r="F45" s="15" t="s">
        <v>13</v>
      </c>
      <c r="G45" s="15"/>
      <c r="H45" s="15"/>
      <c r="I45" s="15"/>
      <c r="J45" s="15"/>
      <c r="K45" s="15"/>
      <c r="L45" s="15"/>
      <c r="M45" s="16">
        <v>0</v>
      </c>
      <c r="N45" s="16">
        <v>4908</v>
      </c>
      <c r="O45" s="16">
        <v>0</v>
      </c>
      <c r="P45" s="16">
        <v>0</v>
      </c>
      <c r="Q45" s="16">
        <v>0</v>
      </c>
      <c r="R45" s="16">
        <v>0</v>
      </c>
      <c r="S45" s="16">
        <v>0</v>
      </c>
      <c r="T45" s="16">
        <v>0</v>
      </c>
      <c r="U45" s="16">
        <v>0</v>
      </c>
      <c r="V45" s="16">
        <v>0</v>
      </c>
      <c r="W45" s="16">
        <v>0</v>
      </c>
      <c r="X45" s="16">
        <v>0</v>
      </c>
      <c r="Y45" s="16">
        <v>0</v>
      </c>
      <c r="Z45" s="16">
        <v>0</v>
      </c>
      <c r="AA45" s="16">
        <v>0</v>
      </c>
      <c r="AB45" s="16">
        <v>0</v>
      </c>
      <c r="AC45" s="16">
        <v>0</v>
      </c>
      <c r="AD45" s="16">
        <v>0</v>
      </c>
      <c r="AE45" s="16">
        <v>0</v>
      </c>
      <c r="AF45" s="16">
        <v>3591.1828500000001</v>
      </c>
      <c r="AG45" s="16">
        <v>0</v>
      </c>
      <c r="AH45" s="16">
        <v>0</v>
      </c>
      <c r="AI45" s="16">
        <v>3591.1828500000001</v>
      </c>
      <c r="AJ45" s="16">
        <v>-3591.1828500000001</v>
      </c>
      <c r="AK45" s="16">
        <v>4908</v>
      </c>
      <c r="AL45" s="17">
        <v>0</v>
      </c>
      <c r="AM45" s="16">
        <v>-3591.1828500000001</v>
      </c>
      <c r="AN45" s="17">
        <f t="shared" si="0"/>
        <v>0.73169984718826409</v>
      </c>
      <c r="AO45" s="9">
        <v>0</v>
      </c>
      <c r="AP45" s="4"/>
    </row>
    <row r="46" spans="1:42" outlineLevel="1" x14ac:dyDescent="0.25">
      <c r="A46" s="14" t="s">
        <v>84</v>
      </c>
      <c r="B46" s="15" t="s">
        <v>13</v>
      </c>
      <c r="C46" s="15" t="s">
        <v>85</v>
      </c>
      <c r="D46" s="15" t="s">
        <v>15</v>
      </c>
      <c r="E46" s="15" t="s">
        <v>13</v>
      </c>
      <c r="F46" s="15" t="s">
        <v>13</v>
      </c>
      <c r="G46" s="15"/>
      <c r="H46" s="15"/>
      <c r="I46" s="15"/>
      <c r="J46" s="15"/>
      <c r="K46" s="15"/>
      <c r="L46" s="15"/>
      <c r="M46" s="16">
        <v>0</v>
      </c>
      <c r="N46" s="16">
        <v>28112.1</v>
      </c>
      <c r="O46" s="16">
        <v>0</v>
      </c>
      <c r="P46" s="16">
        <v>0</v>
      </c>
      <c r="Q46" s="16">
        <v>0</v>
      </c>
      <c r="R46" s="16">
        <v>0</v>
      </c>
      <c r="S46" s="16">
        <v>0</v>
      </c>
      <c r="T46" s="16">
        <v>0</v>
      </c>
      <c r="U46" s="16">
        <v>0</v>
      </c>
      <c r="V46" s="16">
        <v>0</v>
      </c>
      <c r="W46" s="16">
        <v>0</v>
      </c>
      <c r="X46" s="16">
        <v>0</v>
      </c>
      <c r="Y46" s="16">
        <v>0</v>
      </c>
      <c r="Z46" s="16">
        <v>0</v>
      </c>
      <c r="AA46" s="16">
        <v>0</v>
      </c>
      <c r="AB46" s="16">
        <v>0</v>
      </c>
      <c r="AC46" s="16">
        <v>0</v>
      </c>
      <c r="AD46" s="16">
        <v>0</v>
      </c>
      <c r="AE46" s="16">
        <v>0</v>
      </c>
      <c r="AF46" s="16">
        <v>5454.6273099999999</v>
      </c>
      <c r="AG46" s="16">
        <v>0</v>
      </c>
      <c r="AH46" s="16">
        <v>0</v>
      </c>
      <c r="AI46" s="16">
        <v>5454.6273099999999</v>
      </c>
      <c r="AJ46" s="16">
        <v>-5454.6273099999999</v>
      </c>
      <c r="AK46" s="16">
        <v>28112.1</v>
      </c>
      <c r="AL46" s="17">
        <v>0</v>
      </c>
      <c r="AM46" s="16">
        <v>-5454.6273099999999</v>
      </c>
      <c r="AN46" s="17">
        <f t="shared" si="0"/>
        <v>0.19403130004517627</v>
      </c>
      <c r="AO46" s="9">
        <v>0</v>
      </c>
      <c r="AP46" s="4"/>
    </row>
    <row r="47" spans="1:42" x14ac:dyDescent="0.25">
      <c r="A47" s="14" t="s">
        <v>86</v>
      </c>
      <c r="B47" s="15" t="s">
        <v>13</v>
      </c>
      <c r="C47" s="15" t="s">
        <v>87</v>
      </c>
      <c r="D47" s="15" t="s">
        <v>15</v>
      </c>
      <c r="E47" s="15" t="s">
        <v>13</v>
      </c>
      <c r="F47" s="15" t="s">
        <v>13</v>
      </c>
      <c r="G47" s="15"/>
      <c r="H47" s="15"/>
      <c r="I47" s="15"/>
      <c r="J47" s="15"/>
      <c r="K47" s="15"/>
      <c r="L47" s="15"/>
      <c r="M47" s="16">
        <v>0</v>
      </c>
      <c r="N47" s="16">
        <v>14044.402899999999</v>
      </c>
      <c r="O47" s="16">
        <v>0</v>
      </c>
      <c r="P47" s="16">
        <v>0</v>
      </c>
      <c r="Q47" s="16">
        <v>0</v>
      </c>
      <c r="R47" s="16">
        <v>0</v>
      </c>
      <c r="S47" s="16">
        <v>0</v>
      </c>
      <c r="T47" s="16">
        <v>0</v>
      </c>
      <c r="U47" s="16">
        <v>0</v>
      </c>
      <c r="V47" s="16">
        <v>0</v>
      </c>
      <c r="W47" s="16">
        <v>0</v>
      </c>
      <c r="X47" s="16">
        <v>0</v>
      </c>
      <c r="Y47" s="16">
        <v>0</v>
      </c>
      <c r="Z47" s="16">
        <v>0</v>
      </c>
      <c r="AA47" s="16">
        <v>0</v>
      </c>
      <c r="AB47" s="16">
        <v>0</v>
      </c>
      <c r="AC47" s="16">
        <v>0</v>
      </c>
      <c r="AD47" s="16">
        <v>0</v>
      </c>
      <c r="AE47" s="16">
        <v>0</v>
      </c>
      <c r="AF47" s="16">
        <v>5012.0565999999999</v>
      </c>
      <c r="AG47" s="16">
        <v>0</v>
      </c>
      <c r="AH47" s="16">
        <v>0</v>
      </c>
      <c r="AI47" s="16">
        <v>5012.0565999999999</v>
      </c>
      <c r="AJ47" s="16">
        <v>-5012.0565999999999</v>
      </c>
      <c r="AK47" s="16">
        <v>14044.402899999999</v>
      </c>
      <c r="AL47" s="17">
        <v>0</v>
      </c>
      <c r="AM47" s="16">
        <v>-5012.0565999999999</v>
      </c>
      <c r="AN47" s="17">
        <f t="shared" si="0"/>
        <v>0.35687217432362328</v>
      </c>
      <c r="AO47" s="9">
        <v>0</v>
      </c>
      <c r="AP47" s="4"/>
    </row>
    <row r="48" spans="1:42" outlineLevel="1" x14ac:dyDescent="0.25">
      <c r="A48" s="14" t="s">
        <v>88</v>
      </c>
      <c r="B48" s="15" t="s">
        <v>13</v>
      </c>
      <c r="C48" s="15" t="s">
        <v>89</v>
      </c>
      <c r="D48" s="15" t="s">
        <v>15</v>
      </c>
      <c r="E48" s="15" t="s">
        <v>13</v>
      </c>
      <c r="F48" s="15" t="s">
        <v>13</v>
      </c>
      <c r="G48" s="15"/>
      <c r="H48" s="15"/>
      <c r="I48" s="15"/>
      <c r="J48" s="15"/>
      <c r="K48" s="15"/>
      <c r="L48" s="15"/>
      <c r="M48" s="16">
        <v>0</v>
      </c>
      <c r="N48" s="16">
        <v>100</v>
      </c>
      <c r="O48" s="16">
        <v>0</v>
      </c>
      <c r="P48" s="16">
        <v>0</v>
      </c>
      <c r="Q48" s="16">
        <v>0</v>
      </c>
      <c r="R48" s="16">
        <v>0</v>
      </c>
      <c r="S48" s="16">
        <v>0</v>
      </c>
      <c r="T48" s="16">
        <v>0</v>
      </c>
      <c r="U48" s="16">
        <v>0</v>
      </c>
      <c r="V48" s="16">
        <v>0</v>
      </c>
      <c r="W48" s="16">
        <v>0</v>
      </c>
      <c r="X48" s="16">
        <v>0</v>
      </c>
      <c r="Y48" s="16">
        <v>0</v>
      </c>
      <c r="Z48" s="16">
        <v>0</v>
      </c>
      <c r="AA48" s="16">
        <v>0</v>
      </c>
      <c r="AB48" s="16">
        <v>0</v>
      </c>
      <c r="AC48" s="16">
        <v>0</v>
      </c>
      <c r="AD48" s="16">
        <v>0</v>
      </c>
      <c r="AE48" s="16">
        <v>0</v>
      </c>
      <c r="AF48" s="16">
        <v>17.686599999999999</v>
      </c>
      <c r="AG48" s="16">
        <v>0</v>
      </c>
      <c r="AH48" s="16">
        <v>0</v>
      </c>
      <c r="AI48" s="16">
        <v>17.686599999999999</v>
      </c>
      <c r="AJ48" s="16">
        <v>-17.686599999999999</v>
      </c>
      <c r="AK48" s="16">
        <v>100</v>
      </c>
      <c r="AL48" s="17">
        <v>0</v>
      </c>
      <c r="AM48" s="16">
        <v>-17.686599999999999</v>
      </c>
      <c r="AN48" s="17">
        <f t="shared" si="0"/>
        <v>0.176866</v>
      </c>
      <c r="AO48" s="9">
        <v>0</v>
      </c>
      <c r="AP48" s="4"/>
    </row>
    <row r="49" spans="1:42" outlineLevel="1" x14ac:dyDescent="0.25">
      <c r="A49" s="14" t="s">
        <v>90</v>
      </c>
      <c r="B49" s="15" t="s">
        <v>13</v>
      </c>
      <c r="C49" s="15" t="s">
        <v>91</v>
      </c>
      <c r="D49" s="15" t="s">
        <v>15</v>
      </c>
      <c r="E49" s="15" t="s">
        <v>13</v>
      </c>
      <c r="F49" s="15" t="s">
        <v>13</v>
      </c>
      <c r="G49" s="15"/>
      <c r="H49" s="15"/>
      <c r="I49" s="15"/>
      <c r="J49" s="15"/>
      <c r="K49" s="15"/>
      <c r="L49" s="15"/>
      <c r="M49" s="16">
        <v>0</v>
      </c>
      <c r="N49" s="16">
        <v>13944.402899999999</v>
      </c>
      <c r="O49" s="16">
        <v>0</v>
      </c>
      <c r="P49" s="16">
        <v>0</v>
      </c>
      <c r="Q49" s="16">
        <v>0</v>
      </c>
      <c r="R49" s="16">
        <v>0</v>
      </c>
      <c r="S49" s="16">
        <v>0</v>
      </c>
      <c r="T49" s="16">
        <v>0</v>
      </c>
      <c r="U49" s="16">
        <v>0</v>
      </c>
      <c r="V49" s="16">
        <v>0</v>
      </c>
      <c r="W49" s="16">
        <v>0</v>
      </c>
      <c r="X49" s="16">
        <v>0</v>
      </c>
      <c r="Y49" s="16">
        <v>0</v>
      </c>
      <c r="Z49" s="16">
        <v>0</v>
      </c>
      <c r="AA49" s="16">
        <v>0</v>
      </c>
      <c r="AB49" s="16">
        <v>0</v>
      </c>
      <c r="AC49" s="16">
        <v>0</v>
      </c>
      <c r="AD49" s="16">
        <v>0</v>
      </c>
      <c r="AE49" s="16">
        <v>0</v>
      </c>
      <c r="AF49" s="16">
        <v>4994.37</v>
      </c>
      <c r="AG49" s="16">
        <v>0</v>
      </c>
      <c r="AH49" s="16">
        <v>0</v>
      </c>
      <c r="AI49" s="16">
        <v>4994.37</v>
      </c>
      <c r="AJ49" s="16">
        <v>-4994.37</v>
      </c>
      <c r="AK49" s="16">
        <v>13944.402899999999</v>
      </c>
      <c r="AL49" s="17">
        <v>0</v>
      </c>
      <c r="AM49" s="16">
        <v>-4994.37</v>
      </c>
      <c r="AN49" s="17">
        <f t="shared" si="0"/>
        <v>0.35816305910093865</v>
      </c>
      <c r="AO49" s="9">
        <v>0</v>
      </c>
      <c r="AP49" s="4"/>
    </row>
    <row r="50" spans="1:42" ht="30" customHeight="1" x14ac:dyDescent="0.25">
      <c r="A50" s="14" t="s">
        <v>92</v>
      </c>
      <c r="B50" s="15" t="s">
        <v>13</v>
      </c>
      <c r="C50" s="15" t="s">
        <v>93</v>
      </c>
      <c r="D50" s="15" t="s">
        <v>15</v>
      </c>
      <c r="E50" s="15" t="s">
        <v>13</v>
      </c>
      <c r="F50" s="15" t="s">
        <v>13</v>
      </c>
      <c r="G50" s="15"/>
      <c r="H50" s="15"/>
      <c r="I50" s="15"/>
      <c r="J50" s="15"/>
      <c r="K50" s="15"/>
      <c r="L50" s="15"/>
      <c r="M50" s="16">
        <v>0</v>
      </c>
      <c r="N50" s="16">
        <v>3300</v>
      </c>
      <c r="O50" s="16">
        <v>0</v>
      </c>
      <c r="P50" s="16">
        <v>0</v>
      </c>
      <c r="Q50" s="16">
        <v>0</v>
      </c>
      <c r="R50" s="16">
        <v>0</v>
      </c>
      <c r="S50" s="16">
        <v>0</v>
      </c>
      <c r="T50" s="16">
        <v>0</v>
      </c>
      <c r="U50" s="16">
        <v>0</v>
      </c>
      <c r="V50" s="16">
        <v>0</v>
      </c>
      <c r="W50" s="16">
        <v>0</v>
      </c>
      <c r="X50" s="16">
        <v>0</v>
      </c>
      <c r="Y50" s="16">
        <v>0</v>
      </c>
      <c r="Z50" s="16">
        <v>0</v>
      </c>
      <c r="AA50" s="16">
        <v>0</v>
      </c>
      <c r="AB50" s="16">
        <v>0</v>
      </c>
      <c r="AC50" s="16">
        <v>0</v>
      </c>
      <c r="AD50" s="16">
        <v>0</v>
      </c>
      <c r="AE50" s="16">
        <v>0</v>
      </c>
      <c r="AF50" s="16">
        <v>1168.10185</v>
      </c>
      <c r="AG50" s="16">
        <v>0</v>
      </c>
      <c r="AH50" s="16">
        <v>0</v>
      </c>
      <c r="AI50" s="16">
        <v>1168.10185</v>
      </c>
      <c r="AJ50" s="16">
        <v>-1168.10185</v>
      </c>
      <c r="AK50" s="16">
        <v>3300</v>
      </c>
      <c r="AL50" s="17">
        <v>0</v>
      </c>
      <c r="AM50" s="16">
        <v>-1168.10185</v>
      </c>
      <c r="AN50" s="17">
        <f t="shared" si="0"/>
        <v>0.35397025757575756</v>
      </c>
      <c r="AO50" s="9">
        <v>0</v>
      </c>
      <c r="AP50" s="4"/>
    </row>
    <row r="51" spans="1:42" ht="25.5" outlineLevel="1" x14ac:dyDescent="0.25">
      <c r="A51" s="14" t="s">
        <v>94</v>
      </c>
      <c r="B51" s="15" t="s">
        <v>13</v>
      </c>
      <c r="C51" s="15" t="s">
        <v>95</v>
      </c>
      <c r="D51" s="15" t="s">
        <v>15</v>
      </c>
      <c r="E51" s="15" t="s">
        <v>13</v>
      </c>
      <c r="F51" s="15" t="s">
        <v>13</v>
      </c>
      <c r="G51" s="15"/>
      <c r="H51" s="15"/>
      <c r="I51" s="15"/>
      <c r="J51" s="15"/>
      <c r="K51" s="15"/>
      <c r="L51" s="15"/>
      <c r="M51" s="16">
        <v>0</v>
      </c>
      <c r="N51" s="16">
        <v>3300</v>
      </c>
      <c r="O51" s="16">
        <v>0</v>
      </c>
      <c r="P51" s="16">
        <v>0</v>
      </c>
      <c r="Q51" s="16">
        <v>0</v>
      </c>
      <c r="R51" s="16">
        <v>0</v>
      </c>
      <c r="S51" s="16">
        <v>0</v>
      </c>
      <c r="T51" s="16">
        <v>0</v>
      </c>
      <c r="U51" s="16">
        <v>0</v>
      </c>
      <c r="V51" s="16">
        <v>0</v>
      </c>
      <c r="W51" s="16">
        <v>0</v>
      </c>
      <c r="X51" s="16">
        <v>0</v>
      </c>
      <c r="Y51" s="16">
        <v>0</v>
      </c>
      <c r="Z51" s="16">
        <v>0</v>
      </c>
      <c r="AA51" s="16">
        <v>0</v>
      </c>
      <c r="AB51" s="16">
        <v>0</v>
      </c>
      <c r="AC51" s="16">
        <v>0</v>
      </c>
      <c r="AD51" s="16">
        <v>0</v>
      </c>
      <c r="AE51" s="16">
        <v>0</v>
      </c>
      <c r="AF51" s="16">
        <v>1168.10185</v>
      </c>
      <c r="AG51" s="16">
        <v>0</v>
      </c>
      <c r="AH51" s="16">
        <v>0</v>
      </c>
      <c r="AI51" s="16">
        <v>1168.10185</v>
      </c>
      <c r="AJ51" s="16">
        <v>-1168.10185</v>
      </c>
      <c r="AK51" s="16">
        <v>3300</v>
      </c>
      <c r="AL51" s="17">
        <v>0</v>
      </c>
      <c r="AM51" s="16">
        <v>-1168.10185</v>
      </c>
      <c r="AN51" s="17">
        <f t="shared" si="0"/>
        <v>0.35397025757575756</v>
      </c>
      <c r="AO51" s="9">
        <v>0</v>
      </c>
      <c r="AP51" s="4"/>
    </row>
    <row r="52" spans="1:42" ht="51" x14ac:dyDescent="0.25">
      <c r="A52" s="14" t="s">
        <v>96</v>
      </c>
      <c r="B52" s="15" t="s">
        <v>13</v>
      </c>
      <c r="C52" s="15" t="s">
        <v>97</v>
      </c>
      <c r="D52" s="15" t="s">
        <v>15</v>
      </c>
      <c r="E52" s="15" t="s">
        <v>13</v>
      </c>
      <c r="F52" s="15" t="s">
        <v>13</v>
      </c>
      <c r="G52" s="15"/>
      <c r="H52" s="15"/>
      <c r="I52" s="15"/>
      <c r="J52" s="15"/>
      <c r="K52" s="15"/>
      <c r="L52" s="15"/>
      <c r="M52" s="16">
        <v>0</v>
      </c>
      <c r="N52" s="16">
        <v>34061.368000000002</v>
      </c>
      <c r="O52" s="16">
        <v>0</v>
      </c>
      <c r="P52" s="16">
        <v>0</v>
      </c>
      <c r="Q52" s="16">
        <v>0</v>
      </c>
      <c r="R52" s="16">
        <v>0</v>
      </c>
      <c r="S52" s="16">
        <v>0</v>
      </c>
      <c r="T52" s="16">
        <v>0</v>
      </c>
      <c r="U52" s="16">
        <v>0</v>
      </c>
      <c r="V52" s="16">
        <v>0</v>
      </c>
      <c r="W52" s="16">
        <v>0</v>
      </c>
      <c r="X52" s="16">
        <v>0</v>
      </c>
      <c r="Y52" s="16">
        <v>0</v>
      </c>
      <c r="Z52" s="16">
        <v>0</v>
      </c>
      <c r="AA52" s="16">
        <v>0</v>
      </c>
      <c r="AB52" s="16">
        <v>0</v>
      </c>
      <c r="AC52" s="16">
        <v>0</v>
      </c>
      <c r="AD52" s="16">
        <v>0</v>
      </c>
      <c r="AE52" s="16">
        <v>0</v>
      </c>
      <c r="AF52" s="16">
        <v>17598.36</v>
      </c>
      <c r="AG52" s="16">
        <v>0</v>
      </c>
      <c r="AH52" s="16">
        <v>0</v>
      </c>
      <c r="AI52" s="16">
        <v>17598.36</v>
      </c>
      <c r="AJ52" s="16">
        <v>-17598.36</v>
      </c>
      <c r="AK52" s="16">
        <v>34061.368000000002</v>
      </c>
      <c r="AL52" s="17">
        <v>0</v>
      </c>
      <c r="AM52" s="16">
        <v>-17598.36</v>
      </c>
      <c r="AN52" s="17">
        <f t="shared" si="0"/>
        <v>0.5166662713018455</v>
      </c>
      <c r="AO52" s="9">
        <v>0</v>
      </c>
      <c r="AP52" s="4"/>
    </row>
    <row r="53" spans="1:42" ht="38.25" outlineLevel="1" x14ac:dyDescent="0.25">
      <c r="A53" s="14" t="s">
        <v>98</v>
      </c>
      <c r="B53" s="15" t="s">
        <v>13</v>
      </c>
      <c r="C53" s="15" t="s">
        <v>99</v>
      </c>
      <c r="D53" s="15" t="s">
        <v>15</v>
      </c>
      <c r="E53" s="15" t="s">
        <v>13</v>
      </c>
      <c r="F53" s="15" t="s">
        <v>13</v>
      </c>
      <c r="G53" s="15"/>
      <c r="H53" s="15"/>
      <c r="I53" s="15"/>
      <c r="J53" s="15"/>
      <c r="K53" s="15"/>
      <c r="L53" s="15"/>
      <c r="M53" s="16">
        <v>0</v>
      </c>
      <c r="N53" s="16">
        <v>9246</v>
      </c>
      <c r="O53" s="16">
        <v>0</v>
      </c>
      <c r="P53" s="16">
        <v>0</v>
      </c>
      <c r="Q53" s="16">
        <v>0</v>
      </c>
      <c r="R53" s="16">
        <v>0</v>
      </c>
      <c r="S53" s="16">
        <v>0</v>
      </c>
      <c r="T53" s="16">
        <v>0</v>
      </c>
      <c r="U53" s="16">
        <v>0</v>
      </c>
      <c r="V53" s="16">
        <v>0</v>
      </c>
      <c r="W53" s="16">
        <v>0</v>
      </c>
      <c r="X53" s="16">
        <v>0</v>
      </c>
      <c r="Y53" s="16">
        <v>0</v>
      </c>
      <c r="Z53" s="16">
        <v>0</v>
      </c>
      <c r="AA53" s="16">
        <v>0</v>
      </c>
      <c r="AB53" s="16">
        <v>0</v>
      </c>
      <c r="AC53" s="16">
        <v>0</v>
      </c>
      <c r="AD53" s="16">
        <v>0</v>
      </c>
      <c r="AE53" s="16">
        <v>0</v>
      </c>
      <c r="AF53" s="16">
        <v>4623</v>
      </c>
      <c r="AG53" s="16">
        <v>0</v>
      </c>
      <c r="AH53" s="16">
        <v>0</v>
      </c>
      <c r="AI53" s="16">
        <v>4623</v>
      </c>
      <c r="AJ53" s="16">
        <v>-4623</v>
      </c>
      <c r="AK53" s="16">
        <v>9246</v>
      </c>
      <c r="AL53" s="17">
        <v>0</v>
      </c>
      <c r="AM53" s="16">
        <v>-4623</v>
      </c>
      <c r="AN53" s="17">
        <f t="shared" si="0"/>
        <v>0.5</v>
      </c>
      <c r="AO53" s="9">
        <v>0</v>
      </c>
      <c r="AP53" s="4"/>
    </row>
    <row r="54" spans="1:42" ht="25.5" outlineLevel="1" x14ac:dyDescent="0.25">
      <c r="A54" s="14" t="s">
        <v>100</v>
      </c>
      <c r="B54" s="15" t="s">
        <v>13</v>
      </c>
      <c r="C54" s="15" t="s">
        <v>101</v>
      </c>
      <c r="D54" s="15" t="s">
        <v>15</v>
      </c>
      <c r="E54" s="15" t="s">
        <v>13</v>
      </c>
      <c r="F54" s="15" t="s">
        <v>13</v>
      </c>
      <c r="G54" s="15"/>
      <c r="H54" s="15"/>
      <c r="I54" s="15"/>
      <c r="J54" s="15"/>
      <c r="K54" s="15"/>
      <c r="L54" s="15"/>
      <c r="M54" s="16">
        <v>0</v>
      </c>
      <c r="N54" s="16">
        <v>24815.367999999999</v>
      </c>
      <c r="O54" s="16">
        <v>0</v>
      </c>
      <c r="P54" s="16">
        <v>0</v>
      </c>
      <c r="Q54" s="16">
        <v>0</v>
      </c>
      <c r="R54" s="16">
        <v>0</v>
      </c>
      <c r="S54" s="16">
        <v>0</v>
      </c>
      <c r="T54" s="16">
        <v>0</v>
      </c>
      <c r="U54" s="16">
        <v>0</v>
      </c>
      <c r="V54" s="16">
        <v>0</v>
      </c>
      <c r="W54" s="16">
        <v>0</v>
      </c>
      <c r="X54" s="16">
        <v>0</v>
      </c>
      <c r="Y54" s="16">
        <v>0</v>
      </c>
      <c r="Z54" s="16">
        <v>0</v>
      </c>
      <c r="AA54" s="16">
        <v>0</v>
      </c>
      <c r="AB54" s="16">
        <v>0</v>
      </c>
      <c r="AC54" s="16">
        <v>0</v>
      </c>
      <c r="AD54" s="16">
        <v>0</v>
      </c>
      <c r="AE54" s="16">
        <v>0</v>
      </c>
      <c r="AF54" s="16">
        <v>12975.36</v>
      </c>
      <c r="AG54" s="16">
        <v>0</v>
      </c>
      <c r="AH54" s="16">
        <v>0</v>
      </c>
      <c r="AI54" s="16">
        <v>12975.36</v>
      </c>
      <c r="AJ54" s="16">
        <v>-12975.36</v>
      </c>
      <c r="AK54" s="16">
        <v>24815.367999999999</v>
      </c>
      <c r="AL54" s="17">
        <v>0</v>
      </c>
      <c r="AM54" s="16">
        <v>-12975.36</v>
      </c>
      <c r="AN54" s="17">
        <f t="shared" si="0"/>
        <v>0.52287598555862647</v>
      </c>
      <c r="AO54" s="9">
        <v>0</v>
      </c>
      <c r="AP54" s="4"/>
    </row>
    <row r="55" spans="1:42" ht="12.75" customHeight="1" x14ac:dyDescent="0.25">
      <c r="A55" s="49" t="s">
        <v>102</v>
      </c>
      <c r="B55" s="50"/>
      <c r="C55" s="50"/>
      <c r="D55" s="50"/>
      <c r="E55" s="50"/>
      <c r="F55" s="50"/>
      <c r="G55" s="50"/>
      <c r="H55" s="50"/>
      <c r="I55" s="50"/>
      <c r="J55" s="50"/>
      <c r="K55" s="50"/>
      <c r="L55" s="50"/>
      <c r="M55" s="18">
        <v>0</v>
      </c>
      <c r="N55" s="18">
        <v>649695.38986999996</v>
      </c>
      <c r="O55" s="18">
        <v>0</v>
      </c>
      <c r="P55" s="18">
        <v>0</v>
      </c>
      <c r="Q55" s="18">
        <v>0</v>
      </c>
      <c r="R55" s="18">
        <v>0</v>
      </c>
      <c r="S55" s="18">
        <v>0</v>
      </c>
      <c r="T55" s="18">
        <v>0</v>
      </c>
      <c r="U55" s="18">
        <v>0</v>
      </c>
      <c r="V55" s="18">
        <v>0</v>
      </c>
      <c r="W55" s="18">
        <v>0</v>
      </c>
      <c r="X55" s="18">
        <v>0</v>
      </c>
      <c r="Y55" s="18">
        <v>0</v>
      </c>
      <c r="Z55" s="18">
        <v>0</v>
      </c>
      <c r="AA55" s="18">
        <v>0</v>
      </c>
      <c r="AB55" s="18">
        <v>0</v>
      </c>
      <c r="AC55" s="18">
        <v>0</v>
      </c>
      <c r="AD55" s="18">
        <v>0</v>
      </c>
      <c r="AE55" s="18">
        <v>0</v>
      </c>
      <c r="AF55" s="18">
        <v>300991.29074000003</v>
      </c>
      <c r="AG55" s="18">
        <v>0</v>
      </c>
      <c r="AH55" s="18">
        <v>0</v>
      </c>
      <c r="AI55" s="18">
        <v>300991.29074000003</v>
      </c>
      <c r="AJ55" s="18">
        <v>-300991.29074000003</v>
      </c>
      <c r="AK55" s="18">
        <v>649695.38986999996</v>
      </c>
      <c r="AL55" s="19">
        <v>0</v>
      </c>
      <c r="AM55" s="18">
        <v>-300991.29074000003</v>
      </c>
      <c r="AN55" s="20">
        <f>AF55/N55</f>
        <v>0.46328063186692231</v>
      </c>
      <c r="AO55" s="10">
        <v>0</v>
      </c>
      <c r="AP55" s="4"/>
    </row>
    <row r="56" spans="1:42" ht="12.75" customHeight="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 t="s">
        <v>5</v>
      </c>
      <c r="Z56" s="4"/>
      <c r="AA56" s="4"/>
      <c r="AB56" s="4"/>
      <c r="AC56" s="4"/>
      <c r="AD56" s="4"/>
      <c r="AE56" s="4" t="s">
        <v>5</v>
      </c>
      <c r="AF56" s="4"/>
      <c r="AG56" s="4"/>
      <c r="AH56" s="4"/>
      <c r="AI56" s="4" t="s">
        <v>5</v>
      </c>
      <c r="AJ56" s="4"/>
      <c r="AK56" s="4"/>
      <c r="AL56" s="4"/>
      <c r="AM56" s="4"/>
      <c r="AN56" s="4"/>
      <c r="AO56" s="4"/>
      <c r="AP56" s="4"/>
    </row>
    <row r="57" spans="1:42" ht="15" customHeight="1" x14ac:dyDescent="0.25">
      <c r="A57" s="47"/>
      <c r="B57" s="48"/>
      <c r="C57" s="48"/>
      <c r="D57" s="48"/>
      <c r="E57" s="48"/>
      <c r="F57" s="48"/>
      <c r="G57" s="48"/>
      <c r="H57" s="48"/>
      <c r="I57" s="48"/>
      <c r="J57" s="48"/>
      <c r="K57" s="48"/>
      <c r="L57" s="48"/>
      <c r="M57" s="48"/>
      <c r="N57" s="48"/>
      <c r="O57" s="48"/>
      <c r="P57" s="48"/>
      <c r="Q57" s="48"/>
      <c r="R57" s="48"/>
      <c r="S57" s="48"/>
      <c r="T57" s="48"/>
      <c r="U57" s="48"/>
      <c r="V57" s="48"/>
      <c r="W57" s="48"/>
      <c r="X57" s="48"/>
      <c r="Y57" s="48"/>
      <c r="Z57" s="48"/>
      <c r="AA57" s="48"/>
      <c r="AB57" s="48"/>
      <c r="AC57" s="48"/>
      <c r="AD57" s="48"/>
      <c r="AE57" s="48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4"/>
    </row>
  </sheetData>
  <mergeCells count="45">
    <mergeCell ref="AL9:AL10"/>
    <mergeCell ref="AM9:AM10"/>
    <mergeCell ref="AN9:AN10"/>
    <mergeCell ref="AO9:AO10"/>
    <mergeCell ref="A9:A10"/>
    <mergeCell ref="B9:B10"/>
    <mergeCell ref="E9:E10"/>
    <mergeCell ref="F9:F10"/>
    <mergeCell ref="G9:G10"/>
    <mergeCell ref="AH9:AH10"/>
    <mergeCell ref="AF9:AF10"/>
    <mergeCell ref="AG9:AG10"/>
    <mergeCell ref="AJ9:AJ10"/>
    <mergeCell ref="AK9:AK10"/>
    <mergeCell ref="L9:L10"/>
    <mergeCell ref="A57:AE57"/>
    <mergeCell ref="A55:L55"/>
    <mergeCell ref="P9:P10"/>
    <mergeCell ref="Q9:Q10"/>
    <mergeCell ref="R9:R10"/>
    <mergeCell ref="S9:S10"/>
    <mergeCell ref="T9:T10"/>
    <mergeCell ref="U9:U10"/>
    <mergeCell ref="V9:V10"/>
    <mergeCell ref="W9:W10"/>
    <mergeCell ref="Z9:Z10"/>
    <mergeCell ref="AA9:AA10"/>
    <mergeCell ref="AB9:AB10"/>
    <mergeCell ref="AC9:AC10"/>
    <mergeCell ref="AE9:AE10"/>
    <mergeCell ref="N1:AE1"/>
    <mergeCell ref="N2:AM2"/>
    <mergeCell ref="N3:AM3"/>
    <mergeCell ref="N4:AM4"/>
    <mergeCell ref="N5:AN5"/>
    <mergeCell ref="A6:AN6"/>
    <mergeCell ref="M9:M10"/>
    <mergeCell ref="N9:N10"/>
    <mergeCell ref="O9:O10"/>
    <mergeCell ref="C9:D10"/>
    <mergeCell ref="Y9:Y10"/>
    <mergeCell ref="H9:H10"/>
    <mergeCell ref="I9:I10"/>
    <mergeCell ref="J9:J10"/>
    <mergeCell ref="K9:K10"/>
  </mergeCells>
  <pageMargins left="0.59027779999999996" right="0.59027779999999996" top="0.59027779999999996" bottom="0.59027779999999996" header="0.39374999999999999" footer="0.39374999999999999"/>
  <pageSetup paperSize="9" scale="83" fitToHeight="20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DateInfo&gt;&#10;    &lt;string&gt;01.01.2021&lt;/string&gt;&#10;    &lt;string&gt;30.06.2021&lt;/string&gt;&#10;  &lt;/DateInfo&gt;&#10;  &lt;Code&gt;SQUERY_ANAL_ISP_BUDG&lt;/Code&gt;&#10;  &lt;ObjectCode&gt;SQUERY_ANAL_ISP_BUDG&lt;/ObjectCode&gt;&#10;  &lt;DocName&gt;Аналитический отчет по исполнению бюджета с произвольной группировкой&lt;/DocName&gt;&#10;  &lt;VariantName&gt;Вариант (новый от 05.09.2019 10:46:59)&lt;/VariantName&gt;&#10;  &lt;VariantLink&gt;256830604&lt;/VariantLink&gt;&#10;  &lt;SvodReportLink xsi:nil=&quot;true&quot; /&gt;&#10;  &lt;ReportLink&gt;379996&lt;/ReportLink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369002E2-2166-4A03-A9D1-A23891548F7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без учета счетов бюджета</vt:lpstr>
      <vt:lpstr>'без учета счетов бюджета'!Заголовки_для_печати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Ольга Е. Черных</dc:creator>
  <cp:lastModifiedBy>Людмила А. Баранова</cp:lastModifiedBy>
  <cp:lastPrinted>2021-07-23T12:17:43Z</cp:lastPrinted>
  <dcterms:created xsi:type="dcterms:W3CDTF">2021-07-12T08:40:34Z</dcterms:created>
  <dcterms:modified xsi:type="dcterms:W3CDTF">2021-07-23T12:18:16Z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Аналитический отчет по исполнению бюджета с произвольной группировкой</vt:lpwstr>
  </property>
  <property fmtid="{D5CDD505-2E9C-101B-9397-08002B2CF9AE}" pid="3" name="Название отчета">
    <vt:lpwstr>Вариант (новый от 05.09.2019 10_46_59).xlsx</vt:lpwstr>
  </property>
  <property fmtid="{D5CDD505-2E9C-101B-9397-08002B2CF9AE}" pid="4" name="Версия клиента">
    <vt:lpwstr>20.2.29.4150 (.NET 4.0)</vt:lpwstr>
  </property>
  <property fmtid="{D5CDD505-2E9C-101B-9397-08002B2CF9AE}" pid="5" name="Версия базы">
    <vt:lpwstr>20.2.2923.194937803</vt:lpwstr>
  </property>
  <property fmtid="{D5CDD505-2E9C-101B-9397-08002B2CF9AE}" pid="6" name="Тип сервера">
    <vt:lpwstr>MSSQL</vt:lpwstr>
  </property>
  <property fmtid="{D5CDD505-2E9C-101B-9397-08002B2CF9AE}" pid="7" name="Сервер">
    <vt:lpwstr>hq-serverbks-r</vt:lpwstr>
  </property>
  <property fmtid="{D5CDD505-2E9C-101B-9397-08002B2CF9AE}" pid="8" name="База">
    <vt:lpwstr>bks2021r</vt:lpwstr>
  </property>
  <property fmtid="{D5CDD505-2E9C-101B-9397-08002B2CF9AE}" pid="9" name="Пользователь">
    <vt:lpwstr>30черных</vt:lpwstr>
  </property>
  <property fmtid="{D5CDD505-2E9C-101B-9397-08002B2CF9AE}" pid="10" name="Шаблон">
    <vt:lpwstr>sqr_info_isp_budg_2019.xlt</vt:lpwstr>
  </property>
  <property fmtid="{D5CDD505-2E9C-101B-9397-08002B2CF9AE}" pid="11" name="Локальная база">
    <vt:lpwstr>используется</vt:lpwstr>
  </property>
</Properties>
</file>