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'Sheet1'!$A$10:$D$103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<sst xmlns="http://schemas.openxmlformats.org/spreadsheetml/2006/main" count="204" uniqueCount="203">
  <si>
    <t>00011600000000000000</t>
  </si>
  <si>
    <t>00011700000000000000</t>
  </si>
  <si>
    <t>00011643000010000140</t>
  </si>
  <si>
    <t>НАЛОГИ НА ТОВАРЫ (РАБОТЫ, УСЛУГИ), РЕАЛИЗУЕМЫЕ НА ТЕРРИТОРИИ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</si>
  <si>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</si>
  <si>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</si>
  <si>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</si>
  <si>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00010000000000000000</t>
  </si>
  <si>
    <t>00085000000000000000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</si>
  <si>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</si>
  <si>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</si>
  <si>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00010100000000000000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</si>
  <si>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</si>
  <si>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</si>
  <si>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</si>
  <si>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00010300000000000000</t>
  </si>
  <si>
    <t>Доходы бюджета - Всего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</si>
  <si>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</si>
  <si>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</si>
  <si>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00010503000010000110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</si>
  <si>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</si>
  <si>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</si>
  <si>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</si>
  <si>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00021900000000000000</t>
  </si>
  <si>
    <t>Доходы от оказания платных услуг (работ)</t>
  </si>
  <si>
    <t>ВОЗВРАТ ОСТАТКОВ СУБСИДИЙ, СУБВЕНЦИЙ И ИНЫХ МЕЖБЮДЖЕТНЫХ ТРАНСФЕРТОВ, ИМЕЮЩИХ ЦЕЛЕВОЕ НАЗНАЧЕНИЕ, ПРОШЛЫХ ЛЕТ</t>
  </si>
  <si>
    <t>00020200000000000000</t>
  </si>
  <si>
    <t>00011100000000000000</t>
  </si>
  <si>
    <t>00011608000010000140</t>
  </si>
  <si>
    <t>00011105000000000120</t>
  </si>
  <si>
    <t>00011630000010000140</t>
  </si>
  <si>
    <t>00011625000000000140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</si>
  <si>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</si>
  <si>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</si>
  <si>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00010302000010000110</t>
  </si>
  <si>
    <t>00011301000000000130</t>
  </si>
  <si>
    <t>ШТРАФЫ, САНКЦИИ, ВОЗМЕЩЕНИЕ УЩЕРБА</t>
  </si>
  <si>
    <t>Субвенции бюджетам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</si>
  <si>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</si>
  <si>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ОКАЗАНИЯ ПЛАТНЫХ УСЛУГ (РАБОТ) И КОМПЕНСАЦИИ ЗАТРАТ ГОСУДАРСТВА</t>
  </si>
  <si>
    <t>00011406000000000430</t>
  </si>
  <si>
    <t>00011201000010000120</t>
  </si>
  <si>
    <t>00010501000000000110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</si>
  <si>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</si>
  <si>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</si>
  <si>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Налог на имущество организаций</t>
  </si>
  <si>
    <t>Дотации на выравнивание бюджетной обеспеченности</t>
  </si>
  <si>
    <t>ДОХОДЫ ОТ ПРОДАЖИ МАТЕРИАЛЬНЫХ И НЕМАТЕРИАЛЬНЫХ АКТИВОВ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</si>
  <si>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</si>
  <si>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</si>
  <si>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00020000000000000000</t>
  </si>
  <si>
    <t>Денежные взыскания (штрафы) за правонарушения в области дорожного движения</t>
  </si>
  <si>
    <t>Прочие субсидии бюджетам муниципальных районов</t>
  </si>
  <si>
    <t>00010502000020000110</t>
  </si>
  <si>
    <t>00010602000020000110</t>
  </si>
  <si>
    <t>Акцизы по подакцизным товарам (продукции), производимым на территории Российской Федерации</t>
  </si>
  <si>
    <t>00011603000000000140</t>
  </si>
  <si>
    <t>00010500000000000000</t>
  </si>
  <si>
    <t>ГОСУДАРСТВЕННАЯ ПОШЛИНА</t>
  </si>
  <si>
    <t>00010600000000000000</t>
  </si>
  <si>
    <t>Субвенции местным бюджетам на выполнение передаваемых полномочий субъектов Российской Федерации</t>
  </si>
  <si>
    <t>00010504000020000110</t>
  </si>
  <si>
    <t>00010800000000000000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</si>
  <si>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</si>
  <si>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</si>
  <si>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</si>
  <si>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Прочие субвенции бюджетам муниципальных районов</t>
  </si>
  <si>
    <t>00010102000010000110</t>
  </si>
  <si>
    <t>ПЛАТЕЖИ ПРИ ПОЛЬЗОВАНИИ ПРИРОДНЫМИ РЕСУРСАМИ</t>
  </si>
  <si>
    <t>00010803000010000110</t>
  </si>
  <si>
    <t>Единый налог на вмененный доход для отдельных видов деятельности</t>
  </si>
  <si>
    <t>НАЛОГОВЫЕ И НЕНАЛОГОВЫЕ ДОХОДЫ</t>
  </si>
  <si>
    <t>Налог, взимаемый в связи с применением патентной системы налогообложения</t>
  </si>
  <si>
    <t>00011690000000000140</t>
  </si>
  <si>
    <t>Прочие субвенции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</si>
  <si>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</si>
  <si>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</si>
  <si>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</si>
  <si>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00011200000000000000</t>
  </si>
  <si>
    <t>00011300000000000000</t>
  </si>
  <si>
    <t>Денежные взыскания (штрафы) за нарушение законодательства о налогах и сборах</t>
  </si>
  <si>
    <t>00011400000000000000</t>
  </si>
  <si>
    <t>Наименование показателя</t>
  </si>
  <si>
    <t>Код бюджетной классификации</t>
  </si>
  <si>
    <t>Утвержденный объем доходов, тыс. рублей</t>
  </si>
  <si>
    <t>Кассовое исполнение, тыс. рублей</t>
  </si>
  <si>
    <t>Приложение №1</t>
  </si>
  <si>
    <t>Кировской области</t>
  </si>
  <si>
    <t>__________________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</si>
  <si>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</si>
  <si>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</si>
  <si>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 отчету об исполнении бюджета муниципального образования Советский</t>
  </si>
  <si>
    <t>муниципальный  район</t>
  </si>
  <si>
    <t>Доходы от компенсации затрат государства</t>
  </si>
  <si>
    <t>Процент исполнения</t>
  </si>
  <si>
    <t>00011635000000000140</t>
  </si>
  <si>
    <t>Суммы по искам о возмещении вреда, причиненного окружающей среде</t>
  </si>
  <si>
    <t>Невыясненные поступления</t>
  </si>
  <si>
    <t>00011701000000000180</t>
  </si>
  <si>
    <t>00011302000000000130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</si>
  <si>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</si>
  <si>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</si>
  <si>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</si>
  <si>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</si>
  <si>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</si>
  <si>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</si>
  <si>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</si>
  <si>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</si>
  <si>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</si>
  <si>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</si>
  <si>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</si>
  <si>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</si>
  <si>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</si>
  <si>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неналоговые доходы</t>
  </si>
  <si>
    <t>00011705000000000180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</si>
  <si>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</si>
  <si>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</si>
  <si>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</si>
  <si>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</si>
  <si>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</si>
  <si>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</si>
  <si>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</si>
  <si>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</si>
  <si>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</si>
  <si>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</si>
  <si>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</si>
  <si>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00020700000000000000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</si>
  <si>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</si>
  <si>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</si>
  <si>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</si>
  <si>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</si>
  <si>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00021800000000000000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</si>
  <si>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</si>
  <si>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</si>
  <si>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</si>
  <si>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</si>
  <si>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0001160600000000140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</si>
  <si>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</si>
  <si>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</si>
  <si>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</si>
  <si>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00020225097050000150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</si>
  <si>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</si>
  <si>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</si>
  <si>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</si>
  <si>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00020225232050000150</t>
  </si>
  <si>
    <t>00020249999000000150</t>
  </si>
  <si>
    <t>00020249999050000150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</si>
  <si>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</si>
  <si>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00020705020050000150</t>
  </si>
  <si>
    <t>00020210000000000150</t>
  </si>
  <si>
    <t>00020215001000000150</t>
  </si>
  <si>
    <t>00020215001050000150</t>
  </si>
  <si>
    <t>00020220000000000150</t>
  </si>
  <si>
    <t>00020220216000000150</t>
  </si>
  <si>
    <t>00020220216050000150</t>
  </si>
  <si>
    <t>00020229999000000150</t>
  </si>
  <si>
    <t>00020229999050000150</t>
  </si>
  <si>
    <t>00020230000000000150</t>
  </si>
  <si>
    <t>00020230024000000150</t>
  </si>
  <si>
    <t>00020230024050000150</t>
  </si>
  <si>
    <t>00020230027000000150</t>
  </si>
  <si>
    <t>00020230027050000150</t>
  </si>
  <si>
    <t>00020230029000000150</t>
  </si>
  <si>
    <t>00020230029050000150</t>
  </si>
  <si>
    <t>00020235082000000150</t>
  </si>
  <si>
    <t>00020235082050000150</t>
  </si>
  <si>
    <t>00020235118000000150</t>
  </si>
  <si>
    <t>00020235118050000150</t>
  </si>
  <si>
    <t>00020235120000000150</t>
  </si>
  <si>
    <t>00020235120050000150</t>
  </si>
  <si>
    <t>00020235543000000150</t>
  </si>
  <si>
    <t>00020235543050000150</t>
  </si>
  <si>
    <t>00020239999000000150</t>
  </si>
  <si>
    <t>00020239999050000150</t>
  </si>
  <si>
    <t>00020240000000000150</t>
  </si>
  <si>
    <t>00020405000050000150</t>
  </si>
  <si>
    <t>00020405099050000150</t>
  </si>
  <si>
    <t>00020705000050000150</t>
  </si>
  <si>
    <t>00021800000000000150</t>
  </si>
  <si>
    <t>00021800000050000150</t>
  </si>
  <si>
    <t>00021835118050000150</t>
  </si>
  <si>
    <t>00021900000050000150</t>
  </si>
  <si>
    <t>00021935118050000150</t>
  </si>
  <si>
    <t>00021935120050000150</t>
  </si>
  <si>
    <t>00021960010050000150</t>
  </si>
  <si>
    <t>за 1 полугодие 2019 года</t>
  </si>
  <si>
    <t>Объем поступлений доходов в бюджет муниципального образования Советский муниципальный район Кировской области за 1 полугодие 2019 года</t>
  </si>
  <si>
    <t>00011402000000000410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</si>
  <si>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</si>
  <si>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</si>
  <si>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</si>
  <si>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</si>
  <si>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</si>
  <si>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00020225467050000150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</si>
  <si>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</si>
  <si>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</si>
  <si>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00020225497000000150</t>
  </si>
  <si>
    <t>00020225497050000150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</si>
  <si>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</si>
  <si>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</si>
  <si>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</si>
  <si>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00020240014050000150</t>
  </si>
  <si>
    <t>00020705030050000150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</si>
</sst>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  <numFmt numFmtId="180" formatCode="###\ ###\ ###\ ###\ ##0.0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8" fontId="1" fillId="0" borderId="10" xfId="0" applyNumberFormat="1" applyFont="1" applyBorder="1" applyAlignment="1">
      <alignment horizontal="center" vertical="top" wrapText="1"/>
    </xf>
    <xf numFmtId="180" fontId="40" fillId="34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49" fontId="40" fillId="34" borderId="10" xfId="0" applyNumberFormat="1" applyFont="1" applyFill="1" applyBorder="1" applyAlignment="1">
      <alignment horizontal="left" vertical="center" wrapText="1"/>
    </xf>
    <xf numFmtId="180" fontId="40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E107"/>
  <sheetViews>
    <sheetView tabSelected="1" zoomScale="70" zoomScaleNormal="70" zoomScalePageLayoutView="0" workbookViewId="0" topLeftCell="A1">
      <selection activeCell="A25" sqref="A25"/>
    </sheetView>
  </sheetViews>
  <sheetFormatPr defaultColWidth="9.421875" defaultRowHeight="12.75"/>
  <cols>
    <col min="1" max="1" width="43.28125" style="1" customWidth="1"/>
    <col min="2" max="2" width="25.8515625" style="1" customWidth="1"/>
    <col min="3" max="3" width="18.28125" style="1" customWidth="1"/>
    <col min="4" max="4" width="18.7109375" style="1" customWidth="1"/>
    <col min="5" max="5" width="16.7109375" style="1" customWidth="1"/>
    <col min="6" max="16384" width="9.421875" style="1" customWidth="1"/>
  </cols>
  <sheetData>
    <row r="2" spans="4:5" ht="31.5" customHeight="1">
      <c r="D2" s="21" t="s">
        <v>86</v>
      </c>
      <c r="E2" s="21"/>
    </row>
    <row r="3" spans="4:5" ht="54.75" customHeight="1">
      <c r="D3" s="21" t="s">
        <v>91</v>
      </c>
      <c r="E3" s="21"/>
    </row>
    <row r="4" spans="4:5" ht="18" customHeight="1">
      <c r="D4" s="21" t="s">
        <v>92</v>
      </c>
      <c r="E4" s="21"/>
    </row>
    <row r="5" spans="4:5" ht="14.25" customHeight="1">
      <c r="D5" s="21" t="s">
        <v>87</v>
      </c>
      <c r="E5" s="21"/>
    </row>
    <row r="6" spans="4:5" ht="14.25" customHeight="1">
      <c r="D6" s="21" t="s">
        <v>185</v>
      </c>
      <c r="E6" s="21"/>
    </row>
    <row r="7" spans="4:5" ht="14.25" customHeight="1">
      <c r="D7" s="2"/>
      <c r="E7" s="2"/>
    </row>
    <row r="8" ht="14.25" customHeight="1"/>
    <row r="9" spans="1:5" ht="54" customHeight="1">
      <c r="A9" s="22" t="s">
        <v>186</v>
      </c>
      <c r="B9" s="22"/>
      <c r="C9" s="22"/>
      <c r="D9" s="22"/>
      <c r="E9" s="22"/>
    </row>
    <row r="10" spans="1:5" ht="47.25">
      <c r="A10" s="12" t="s">
        <v>82</v>
      </c>
      <c r="B10" s="12" t="s">
        <v>83</v>
      </c>
      <c r="C10" s="12" t="s">
        <v>84</v>
      </c>
      <c r="D10" s="12" t="s">
        <v>85</v>
      </c>
      <c r="E10" s="12" t="s">
        <v>94</v>
      </c>
    </row>
    <row r="11" spans="1:5" ht="15.75">
      <c r="A11" s="3" t="s">
        <v>16</v>
      </c>
      <c r="B11" s="9" t="s">
        <v>8</v>
      </c>
      <c r="C11" s="15">
        <v>545176.7</v>
      </c>
      <c r="D11" s="15">
        <v>264416.5</v>
      </c>
      <c r="E11" s="6">
        <f>D11/C11*100</f>
        <v>48.501063966967045</v>
      </c>
    </row>
    <row r="12" spans="1:5" ht="31.5">
      <c r="A12" s="3" t="s">
        <v>71</v>
      </c>
      <c r="B12" s="9" t="s">
        <v>7</v>
      </c>
      <c r="C12" s="15">
        <v>130353.5</v>
      </c>
      <c r="D12" s="15">
        <v>65526.5</v>
      </c>
      <c r="E12" s="7">
        <f aca="true" t="shared" si="0" ref="E12:E40">D12/C12*100</f>
        <v>50.26830886780945</v>
      </c>
    </row>
    <row r="13" spans="1:5" ht="15.75">
      <c r="A13" s="3" t="s">
        <v>14</v>
      </c>
      <c r="B13" s="9" t="s">
        <v>11</v>
      </c>
      <c r="C13" s="15">
        <v>45234.7</v>
      </c>
      <c r="D13" s="15">
        <v>20640.4</v>
      </c>
      <c r="E13" s="6">
        <f t="shared" si="0"/>
        <v>45.629571987876574</v>
      </c>
    </row>
    <row r="14" spans="1:5" ht="15.75">
      <c r="A14" s="3" t="s">
        <v>21</v>
      </c>
      <c r="B14" s="9" t="s">
        <v>67</v>
      </c>
      <c r="C14" s="15">
        <v>45234.7</v>
      </c>
      <c r="D14" s="15">
        <v>20640.4</v>
      </c>
      <c r="E14" s="6">
        <f t="shared" si="0"/>
        <v>45.629571987876574</v>
      </c>
    </row>
    <row r="15" spans="1:5" ht="63">
      <c r="A15" s="3" t="s">
        <v>3</v>
      </c>
      <c r="B15" s="9" t="s">
        <v>15</v>
      </c>
      <c r="C15" s="26">
        <v>5494.5</v>
      </c>
      <c r="D15" s="26">
        <f>D16</f>
        <v>3121.9</v>
      </c>
      <c r="E15" s="7">
        <f t="shared" si="0"/>
        <v>56.818636818636826</v>
      </c>
    </row>
    <row r="16" spans="1:5" ht="47.25">
      <c r="A16" s="3" t="s">
        <v>55</v>
      </c>
      <c r="B16" s="9" t="s">
        <v>34</v>
      </c>
      <c r="C16" s="15">
        <v>5494.5</v>
      </c>
      <c r="D16" s="15">
        <v>3121.9</v>
      </c>
      <c r="E16" s="14">
        <f t="shared" si="0"/>
        <v>56.818636818636826</v>
      </c>
    </row>
    <row r="17" spans="1:5" ht="15.75">
      <c r="A17" s="3" t="s">
        <v>63</v>
      </c>
      <c r="B17" s="9" t="s">
        <v>57</v>
      </c>
      <c r="C17" s="5">
        <v>45814.1</v>
      </c>
      <c r="D17" s="5">
        <v>24776.6</v>
      </c>
      <c r="E17" s="6">
        <f t="shared" si="0"/>
        <v>54.080730604770146</v>
      </c>
    </row>
    <row r="18" spans="1:5" ht="39" customHeight="1">
      <c r="A18" s="3" t="s">
        <v>76</v>
      </c>
      <c r="B18" s="9" t="s">
        <v>42</v>
      </c>
      <c r="C18" s="5">
        <v>33335.2</v>
      </c>
      <c r="D18" s="5">
        <v>18925.7</v>
      </c>
      <c r="E18" s="6">
        <f t="shared" si="0"/>
        <v>56.773920660443025</v>
      </c>
    </row>
    <row r="19" spans="1:5" ht="31.5">
      <c r="A19" s="3" t="s">
        <v>70</v>
      </c>
      <c r="B19" s="9" t="s">
        <v>53</v>
      </c>
      <c r="C19" s="5">
        <v>11719.3</v>
      </c>
      <c r="D19" s="5">
        <v>5636.9</v>
      </c>
      <c r="E19" s="6">
        <f t="shared" si="0"/>
        <v>48.09928920669323</v>
      </c>
    </row>
    <row r="20" spans="1:5" ht="15.75">
      <c r="A20" s="3" t="s">
        <v>77</v>
      </c>
      <c r="B20" s="9" t="s">
        <v>19</v>
      </c>
      <c r="C20" s="5">
        <v>576.2</v>
      </c>
      <c r="D20" s="5">
        <v>86</v>
      </c>
      <c r="E20" s="6">
        <f t="shared" si="0"/>
        <v>14.925373134328357</v>
      </c>
    </row>
    <row r="21" spans="1:5" ht="47.25">
      <c r="A21" s="3" t="s">
        <v>72</v>
      </c>
      <c r="B21" s="9" t="s">
        <v>61</v>
      </c>
      <c r="C21" s="5">
        <v>183.4</v>
      </c>
      <c r="D21" s="5">
        <v>128.1</v>
      </c>
      <c r="E21" s="7">
        <f t="shared" si="0"/>
        <v>69.8473282442748</v>
      </c>
    </row>
    <row r="22" spans="1:5" ht="15.75">
      <c r="A22" s="3" t="s">
        <v>43</v>
      </c>
      <c r="B22" s="9" t="s">
        <v>59</v>
      </c>
      <c r="C22" s="5">
        <v>3199.5</v>
      </c>
      <c r="D22" s="5">
        <v>2552.5</v>
      </c>
      <c r="E22" s="6">
        <f t="shared" si="0"/>
        <v>79.77809032661354</v>
      </c>
    </row>
    <row r="23" spans="1:5" ht="15.75">
      <c r="A23" s="3" t="s">
        <v>45</v>
      </c>
      <c r="B23" s="9" t="s">
        <v>54</v>
      </c>
      <c r="C23" s="5">
        <v>3199.5</v>
      </c>
      <c r="D23" s="5">
        <v>2552.5</v>
      </c>
      <c r="E23" s="6">
        <f t="shared" si="0"/>
        <v>79.77809032661354</v>
      </c>
    </row>
    <row r="24" spans="1:5" ht="15.75">
      <c r="A24" s="3" t="s">
        <v>58</v>
      </c>
      <c r="B24" s="9" t="s">
        <v>62</v>
      </c>
      <c r="C24" s="5">
        <v>2060</v>
      </c>
      <c r="D24" s="5">
        <v>1035.6</v>
      </c>
      <c r="E24" s="6">
        <f t="shared" si="0"/>
        <v>50.27184466019416</v>
      </c>
    </row>
    <row r="25" spans="1:5" ht="47.25">
      <c r="A25" s="3" t="s">
        <v>49</v>
      </c>
      <c r="B25" s="9" t="s">
        <v>69</v>
      </c>
      <c r="C25" s="5">
        <v>2060</v>
      </c>
      <c r="D25" s="5">
        <v>1035.6</v>
      </c>
      <c r="E25" s="7">
        <f t="shared" si="0"/>
        <v>50.27184466019416</v>
      </c>
    </row>
    <row r="26" spans="1:5" ht="78.75">
      <c r="A26" s="3" t="s">
        <v>44</v>
      </c>
      <c r="B26" s="9" t="s">
        <v>27</v>
      </c>
      <c r="C26" s="5">
        <v>5495.4</v>
      </c>
      <c r="D26" s="5">
        <v>1718</v>
      </c>
      <c r="E26" s="7">
        <f t="shared" si="0"/>
        <v>31.26251046329658</v>
      </c>
    </row>
    <row r="27" spans="1:5" ht="150" customHeight="1">
      <c r="A27" s="3" t="s">
        <v>22</v>
      </c>
      <c r="B27" s="9" t="s">
        <v>29</v>
      </c>
      <c r="C27" s="5">
        <v>5485.4</v>
      </c>
      <c r="D27" s="5">
        <v>1685</v>
      </c>
      <c r="E27" s="7">
        <f t="shared" si="0"/>
        <v>30.717905713348166</v>
      </c>
    </row>
    <row r="28" spans="1:5" ht="144.75" customHeight="1">
      <c r="A28" s="3" t="s">
        <v>135</v>
      </c>
      <c r="B28" s="10" t="s">
        <v>134</v>
      </c>
      <c r="C28" s="5">
        <v>10</v>
      </c>
      <c r="D28" s="5">
        <v>33</v>
      </c>
      <c r="E28" s="7">
        <f t="shared" si="0"/>
        <v>330</v>
      </c>
    </row>
    <row r="29" spans="1:5" ht="31.5">
      <c r="A29" s="3" t="s">
        <v>68</v>
      </c>
      <c r="B29" s="9" t="s">
        <v>78</v>
      </c>
      <c r="C29" s="5">
        <v>159.6</v>
      </c>
      <c r="D29" s="5">
        <v>30.8</v>
      </c>
      <c r="E29" s="7">
        <f t="shared" si="0"/>
        <v>19.29824561403509</v>
      </c>
    </row>
    <row r="30" spans="1:5" ht="31.5">
      <c r="A30" s="3" t="s">
        <v>75</v>
      </c>
      <c r="B30" s="9" t="s">
        <v>41</v>
      </c>
      <c r="C30" s="5">
        <v>159.6</v>
      </c>
      <c r="D30" s="5">
        <v>30.8</v>
      </c>
      <c r="E30" s="7">
        <f t="shared" si="0"/>
        <v>19.29824561403509</v>
      </c>
    </row>
    <row r="31" spans="1:5" ht="47.25">
      <c r="A31" s="3" t="s">
        <v>39</v>
      </c>
      <c r="B31" s="9" t="s">
        <v>79</v>
      </c>
      <c r="C31" s="5">
        <v>18701.7</v>
      </c>
      <c r="D31" s="5">
        <v>8477.6</v>
      </c>
      <c r="E31" s="7">
        <f t="shared" si="0"/>
        <v>45.3306383911623</v>
      </c>
    </row>
    <row r="32" spans="1:5" ht="31.5">
      <c r="A32" s="3" t="s">
        <v>24</v>
      </c>
      <c r="B32" s="9" t="s">
        <v>35</v>
      </c>
      <c r="C32" s="5">
        <v>18701.7</v>
      </c>
      <c r="D32" s="5">
        <v>8452.7</v>
      </c>
      <c r="E32" s="7">
        <f t="shared" si="0"/>
        <v>45.19749541485534</v>
      </c>
    </row>
    <row r="33" spans="1:5" ht="31.5">
      <c r="A33" s="3" t="s">
        <v>93</v>
      </c>
      <c r="B33" s="10" t="s">
        <v>99</v>
      </c>
      <c r="C33" s="5">
        <v>0</v>
      </c>
      <c r="D33" s="5">
        <v>24.9</v>
      </c>
      <c r="E33" s="7">
        <v>0</v>
      </c>
    </row>
    <row r="34" spans="1:5" ht="47.25">
      <c r="A34" s="3" t="s">
        <v>47</v>
      </c>
      <c r="B34" s="9" t="s">
        <v>81</v>
      </c>
      <c r="C34" s="5">
        <v>250</v>
      </c>
      <c r="D34" s="5">
        <v>1389</v>
      </c>
      <c r="E34" s="7">
        <f t="shared" si="0"/>
        <v>555.6</v>
      </c>
    </row>
    <row r="35" spans="1:5" ht="134.25" customHeight="1">
      <c r="A35" s="3" t="s">
        <v>188</v>
      </c>
      <c r="B35" s="10" t="s">
        <v>187</v>
      </c>
      <c r="C35" s="5">
        <v>0</v>
      </c>
      <c r="D35" s="5">
        <v>203</v>
      </c>
      <c r="E35" s="7"/>
    </row>
    <row r="36" spans="1:5" ht="47.25">
      <c r="A36" s="3" t="s">
        <v>13</v>
      </c>
      <c r="B36" s="9" t="s">
        <v>40</v>
      </c>
      <c r="C36" s="5">
        <v>250</v>
      </c>
      <c r="D36" s="5">
        <v>1186</v>
      </c>
      <c r="E36" s="7">
        <f t="shared" si="0"/>
        <v>474.4</v>
      </c>
    </row>
    <row r="37" spans="1:5" ht="31.5">
      <c r="A37" s="3" t="s">
        <v>36</v>
      </c>
      <c r="B37" s="9" t="s">
        <v>0</v>
      </c>
      <c r="C37" s="5">
        <v>3944</v>
      </c>
      <c r="D37" s="5">
        <v>1752.8</v>
      </c>
      <c r="E37" s="7">
        <f t="shared" si="0"/>
        <v>44.44219066937119</v>
      </c>
    </row>
    <row r="38" spans="1:5" ht="47.25">
      <c r="A38" s="3" t="s">
        <v>80</v>
      </c>
      <c r="B38" s="9" t="s">
        <v>56</v>
      </c>
      <c r="C38" s="5">
        <v>15</v>
      </c>
      <c r="D38" s="5">
        <v>15.8</v>
      </c>
      <c r="E38" s="7">
        <f t="shared" si="0"/>
        <v>105.33333333333334</v>
      </c>
    </row>
    <row r="39" spans="1:5" ht="94.5">
      <c r="A39" s="3" t="s">
        <v>189</v>
      </c>
      <c r="B39" s="10" t="s">
        <v>136</v>
      </c>
      <c r="C39" s="5">
        <v>2</v>
      </c>
      <c r="D39" s="5">
        <v>31.5</v>
      </c>
      <c r="E39" s="7">
        <f t="shared" si="0"/>
        <v>1575</v>
      </c>
    </row>
    <row r="40" spans="1:5" ht="94.5">
      <c r="A40" s="3" t="s">
        <v>4</v>
      </c>
      <c r="B40" s="9" t="s">
        <v>28</v>
      </c>
      <c r="C40" s="5">
        <v>109</v>
      </c>
      <c r="D40" s="5">
        <v>57.6</v>
      </c>
      <c r="E40" s="7">
        <f t="shared" si="0"/>
        <v>52.84403669724771</v>
      </c>
    </row>
    <row r="41" spans="1:5" ht="189">
      <c r="A41" s="3" t="s">
        <v>10</v>
      </c>
      <c r="B41" s="9" t="s">
        <v>31</v>
      </c>
      <c r="C41" s="5">
        <v>50</v>
      </c>
      <c r="D41" s="5">
        <v>19.5</v>
      </c>
      <c r="E41" s="7">
        <f aca="true" t="shared" si="1" ref="E41:E106">D41/C41*100</f>
        <v>39</v>
      </c>
    </row>
    <row r="42" spans="1:5" ht="94.5">
      <c r="A42" s="4" t="s">
        <v>38</v>
      </c>
      <c r="B42" s="11" t="s">
        <v>32</v>
      </c>
      <c r="C42" s="8">
        <v>172</v>
      </c>
      <c r="D42" s="8">
        <v>377.3</v>
      </c>
      <c r="E42" s="7">
        <f t="shared" si="1"/>
        <v>219.3604651162791</v>
      </c>
    </row>
    <row r="43" spans="1:5" ht="47.25">
      <c r="A43" s="3" t="s">
        <v>51</v>
      </c>
      <c r="B43" s="9" t="s">
        <v>30</v>
      </c>
      <c r="C43" s="5">
        <v>596</v>
      </c>
      <c r="D43" s="5">
        <v>245</v>
      </c>
      <c r="E43" s="7">
        <f t="shared" si="1"/>
        <v>41.10738255033557</v>
      </c>
    </row>
    <row r="44" spans="1:5" ht="31.5">
      <c r="A44" s="3" t="s">
        <v>96</v>
      </c>
      <c r="B44" s="10" t="s">
        <v>95</v>
      </c>
      <c r="C44" s="5">
        <v>1850</v>
      </c>
      <c r="D44" s="5">
        <v>271.4</v>
      </c>
      <c r="E44" s="7">
        <f t="shared" si="1"/>
        <v>14.670270270270269</v>
      </c>
    </row>
    <row r="45" spans="1:5" ht="110.25">
      <c r="A45" s="4" t="s">
        <v>33</v>
      </c>
      <c r="B45" s="11" t="s">
        <v>2</v>
      </c>
      <c r="C45" s="8">
        <v>330</v>
      </c>
      <c r="D45" s="8">
        <v>166.4</v>
      </c>
      <c r="E45" s="7">
        <f t="shared" si="1"/>
        <v>50.42424242424243</v>
      </c>
    </row>
    <row r="46" spans="1:5" ht="63">
      <c r="A46" s="4" t="s">
        <v>100</v>
      </c>
      <c r="B46" s="11" t="s">
        <v>101</v>
      </c>
      <c r="C46" s="8">
        <v>0</v>
      </c>
      <c r="D46" s="8">
        <v>5</v>
      </c>
      <c r="E46" s="7"/>
    </row>
    <row r="47" spans="1:5" ht="47.25">
      <c r="A47" s="3" t="s">
        <v>18</v>
      </c>
      <c r="B47" s="9" t="s">
        <v>73</v>
      </c>
      <c r="C47" s="5">
        <v>820</v>
      </c>
      <c r="D47" s="5">
        <v>563.3</v>
      </c>
      <c r="E47" s="7">
        <f t="shared" si="1"/>
        <v>68.6951219512195</v>
      </c>
    </row>
    <row r="48" spans="1:5" ht="15.75">
      <c r="A48" s="3" t="s">
        <v>65</v>
      </c>
      <c r="B48" s="9" t="s">
        <v>1</v>
      </c>
      <c r="C48" s="5">
        <v>0</v>
      </c>
      <c r="D48" s="5">
        <v>31.2</v>
      </c>
      <c r="E48" s="6"/>
    </row>
    <row r="49" spans="1:5" ht="15.75">
      <c r="A49" s="3" t="s">
        <v>97</v>
      </c>
      <c r="B49" s="10" t="s">
        <v>98</v>
      </c>
      <c r="C49" s="5">
        <v>0</v>
      </c>
      <c r="D49" s="5">
        <v>31.2</v>
      </c>
      <c r="E49" s="6"/>
    </row>
    <row r="50" spans="1:5" ht="15.75">
      <c r="A50" s="3" t="s">
        <v>113</v>
      </c>
      <c r="B50" s="10" t="s">
        <v>114</v>
      </c>
      <c r="C50" s="5">
        <v>0</v>
      </c>
      <c r="D50" s="5">
        <v>0</v>
      </c>
      <c r="E50" s="6"/>
    </row>
    <row r="51" spans="1:5" ht="15.75">
      <c r="A51" s="3" t="s">
        <v>17</v>
      </c>
      <c r="B51" s="9" t="s">
        <v>50</v>
      </c>
      <c r="C51" s="5">
        <v>414823.2</v>
      </c>
      <c r="D51" s="5">
        <v>198890</v>
      </c>
      <c r="E51" s="6">
        <f t="shared" si="1"/>
        <v>47.94572723994222</v>
      </c>
    </row>
    <row r="52" spans="1:5" ht="63">
      <c r="A52" s="3" t="s">
        <v>64</v>
      </c>
      <c r="B52" s="9" t="s">
        <v>26</v>
      </c>
      <c r="C52" s="5">
        <v>414911.7</v>
      </c>
      <c r="D52" s="5">
        <v>198957.5</v>
      </c>
      <c r="E52" s="7">
        <f t="shared" si="1"/>
        <v>47.95176901494945</v>
      </c>
    </row>
    <row r="53" spans="1:5" ht="31.5">
      <c r="A53" s="3" t="s">
        <v>102</v>
      </c>
      <c r="B53" s="10" t="s">
        <v>149</v>
      </c>
      <c r="C53" s="5">
        <v>59753</v>
      </c>
      <c r="D53" s="5">
        <v>29876.4</v>
      </c>
      <c r="E53" s="7">
        <f t="shared" si="1"/>
        <v>49.99983264438606</v>
      </c>
    </row>
    <row r="54" spans="1:5" ht="31.5">
      <c r="A54" s="3" t="s">
        <v>46</v>
      </c>
      <c r="B54" s="10" t="s">
        <v>150</v>
      </c>
      <c r="C54" s="5">
        <v>59753</v>
      </c>
      <c r="D54" s="5">
        <v>29876.4</v>
      </c>
      <c r="E54" s="7">
        <f t="shared" si="1"/>
        <v>49.99983264438606</v>
      </c>
    </row>
    <row r="55" spans="1:5" ht="47.25">
      <c r="A55" s="4" t="s">
        <v>103</v>
      </c>
      <c r="B55" s="17" t="s">
        <v>151</v>
      </c>
      <c r="C55" s="5">
        <v>59753</v>
      </c>
      <c r="D55" s="5">
        <v>29876.4</v>
      </c>
      <c r="E55" s="7">
        <f t="shared" si="1"/>
        <v>49.99983264438606</v>
      </c>
    </row>
    <row r="56" spans="1:5" ht="47.25">
      <c r="A56" s="3" t="s">
        <v>12</v>
      </c>
      <c r="B56" s="10" t="s">
        <v>152</v>
      </c>
      <c r="C56" s="5">
        <v>176192.9</v>
      </c>
      <c r="D56" s="5">
        <v>68013.4</v>
      </c>
      <c r="E56" s="7">
        <f t="shared" si="1"/>
        <v>38.601668966229624</v>
      </c>
    </row>
    <row r="57" spans="1:5" ht="141.75">
      <c r="A57" s="3" t="s">
        <v>104</v>
      </c>
      <c r="B57" s="10" t="s">
        <v>153</v>
      </c>
      <c r="C57" s="5">
        <v>35234.2</v>
      </c>
      <c r="D57" s="5">
        <v>18652.6</v>
      </c>
      <c r="E57" s="7">
        <f t="shared" si="1"/>
        <v>52.93890594933332</v>
      </c>
    </row>
    <row r="58" spans="1:5" ht="157.5">
      <c r="A58" s="4" t="s">
        <v>6</v>
      </c>
      <c r="B58" s="17" t="s">
        <v>154</v>
      </c>
      <c r="C58" s="5">
        <v>35234.2</v>
      </c>
      <c r="D58" s="5">
        <v>18652.6</v>
      </c>
      <c r="E58" s="7">
        <f t="shared" si="1"/>
        <v>52.93890594933332</v>
      </c>
    </row>
    <row r="59" spans="1:5" ht="78.75">
      <c r="A59" s="16" t="s">
        <v>137</v>
      </c>
      <c r="B59" s="25" t="s">
        <v>139</v>
      </c>
      <c r="C59" s="5">
        <v>3587.6</v>
      </c>
      <c r="D59" s="5">
        <v>0</v>
      </c>
      <c r="E59" s="7">
        <f t="shared" si="1"/>
        <v>0</v>
      </c>
    </row>
    <row r="60" spans="1:5" ht="94.5">
      <c r="A60" s="16" t="s">
        <v>138</v>
      </c>
      <c r="B60" s="25" t="s">
        <v>140</v>
      </c>
      <c r="C60" s="5">
        <v>3587.6</v>
      </c>
      <c r="D60" s="5">
        <v>0</v>
      </c>
      <c r="E60" s="7">
        <f t="shared" si="1"/>
        <v>0</v>
      </c>
    </row>
    <row r="61" spans="1:5" ht="110.25">
      <c r="A61" s="4" t="s">
        <v>141</v>
      </c>
      <c r="B61" s="17" t="s">
        <v>143</v>
      </c>
      <c r="C61" s="5">
        <v>77373.3</v>
      </c>
      <c r="D61" s="5">
        <v>0</v>
      </c>
      <c r="E61" s="7">
        <f t="shared" si="1"/>
        <v>0</v>
      </c>
    </row>
    <row r="62" spans="1:5" ht="110.25">
      <c r="A62" s="4" t="s">
        <v>142</v>
      </c>
      <c r="B62" s="17" t="s">
        <v>144</v>
      </c>
      <c r="C62" s="5">
        <v>77373.3</v>
      </c>
      <c r="D62" s="5">
        <v>0</v>
      </c>
      <c r="E62" s="7">
        <f t="shared" si="1"/>
        <v>0</v>
      </c>
    </row>
    <row r="63" spans="1:5" ht="78.75">
      <c r="A63" s="16" t="s">
        <v>190</v>
      </c>
      <c r="B63" s="24" t="s">
        <v>192</v>
      </c>
      <c r="C63" s="5">
        <v>736.3</v>
      </c>
      <c r="D63" s="5"/>
      <c r="E63" s="7"/>
    </row>
    <row r="64" spans="1:5" ht="94.5">
      <c r="A64" s="16" t="s">
        <v>191</v>
      </c>
      <c r="B64" s="24" t="s">
        <v>193</v>
      </c>
      <c r="C64" s="5">
        <v>736.3</v>
      </c>
      <c r="D64" s="5"/>
      <c r="E64" s="7"/>
    </row>
    <row r="65" spans="1:5" ht="47.25">
      <c r="A65" s="16" t="s">
        <v>194</v>
      </c>
      <c r="B65" s="24" t="s">
        <v>196</v>
      </c>
      <c r="C65" s="5">
        <v>3287.9</v>
      </c>
      <c r="D65" s="5">
        <v>3199</v>
      </c>
      <c r="E65" s="7">
        <f t="shared" si="1"/>
        <v>97.29614647647435</v>
      </c>
    </row>
    <row r="66" spans="1:5" ht="47.25">
      <c r="A66" s="16" t="s">
        <v>195</v>
      </c>
      <c r="B66" s="24" t="s">
        <v>197</v>
      </c>
      <c r="C66" s="5">
        <v>3287.9</v>
      </c>
      <c r="D66" s="5">
        <v>3199</v>
      </c>
      <c r="E66" s="7">
        <f t="shared" si="1"/>
        <v>97.29614647647435</v>
      </c>
    </row>
    <row r="67" spans="1:5" ht="15.75">
      <c r="A67" s="3" t="s">
        <v>48</v>
      </c>
      <c r="B67" s="10" t="s">
        <v>155</v>
      </c>
      <c r="C67" s="5">
        <v>55973.6</v>
      </c>
      <c r="D67" s="5">
        <v>46161.7</v>
      </c>
      <c r="E67" s="6">
        <f t="shared" si="1"/>
        <v>82.47048608629783</v>
      </c>
    </row>
    <row r="68" spans="1:5" ht="31.5">
      <c r="A68" s="4" t="s">
        <v>52</v>
      </c>
      <c r="B68" s="17" t="s">
        <v>156</v>
      </c>
      <c r="C68" s="5">
        <v>55973.6</v>
      </c>
      <c r="D68" s="5">
        <v>46161.7</v>
      </c>
      <c r="E68" s="7">
        <f t="shared" si="1"/>
        <v>82.47048608629783</v>
      </c>
    </row>
    <row r="69" spans="1:5" ht="31.5">
      <c r="A69" s="3" t="s">
        <v>105</v>
      </c>
      <c r="B69" s="10" t="s">
        <v>157</v>
      </c>
      <c r="C69" s="5">
        <v>175298.3</v>
      </c>
      <c r="D69" s="5">
        <v>98900.2</v>
      </c>
      <c r="E69" s="7">
        <f t="shared" si="1"/>
        <v>56.41823109522455</v>
      </c>
    </row>
    <row r="70" spans="1:5" ht="47.25">
      <c r="A70" s="3" t="s">
        <v>60</v>
      </c>
      <c r="B70" s="10" t="s">
        <v>158</v>
      </c>
      <c r="C70" s="5">
        <v>13744</v>
      </c>
      <c r="D70" s="5">
        <v>7138.8</v>
      </c>
      <c r="E70" s="7">
        <f>D70/C70*100</f>
        <v>51.94121071012806</v>
      </c>
    </row>
    <row r="71" spans="1:5" ht="78" customHeight="1">
      <c r="A71" s="3" t="s">
        <v>9</v>
      </c>
      <c r="B71" s="10" t="s">
        <v>159</v>
      </c>
      <c r="C71" s="5">
        <v>13744</v>
      </c>
      <c r="D71" s="5">
        <v>7138.8</v>
      </c>
      <c r="E71" s="7">
        <f t="shared" si="1"/>
        <v>51.94121071012806</v>
      </c>
    </row>
    <row r="72" spans="1:5" ht="78" customHeight="1">
      <c r="A72" s="3" t="s">
        <v>106</v>
      </c>
      <c r="B72" s="10" t="s">
        <v>160</v>
      </c>
      <c r="C72" s="5">
        <v>10855</v>
      </c>
      <c r="D72" s="5">
        <v>5426.4</v>
      </c>
      <c r="E72" s="7">
        <f t="shared" si="1"/>
        <v>49.989866421004145</v>
      </c>
    </row>
    <row r="73" spans="1:5" ht="78" customHeight="1">
      <c r="A73" s="3" t="s">
        <v>89</v>
      </c>
      <c r="B73" s="10" t="s">
        <v>161</v>
      </c>
      <c r="C73" s="5">
        <v>10855</v>
      </c>
      <c r="D73" s="5">
        <v>5426.4</v>
      </c>
      <c r="E73" s="7">
        <f t="shared" si="1"/>
        <v>49.989866421004145</v>
      </c>
    </row>
    <row r="74" spans="1:5" ht="129" customHeight="1">
      <c r="A74" s="3" t="s">
        <v>107</v>
      </c>
      <c r="B74" s="10" t="s">
        <v>162</v>
      </c>
      <c r="C74" s="5">
        <v>1729.2</v>
      </c>
      <c r="D74" s="5">
        <v>1002.6</v>
      </c>
      <c r="E74" s="7">
        <f t="shared" si="1"/>
        <v>57.98056904927134</v>
      </c>
    </row>
    <row r="75" spans="1:5" ht="131.25" customHeight="1">
      <c r="A75" s="3" t="s">
        <v>90</v>
      </c>
      <c r="B75" s="10" t="s">
        <v>163</v>
      </c>
      <c r="C75" s="5">
        <v>1729.2</v>
      </c>
      <c r="D75" s="5">
        <v>1002.6</v>
      </c>
      <c r="E75" s="7">
        <f t="shared" si="1"/>
        <v>57.98056904927134</v>
      </c>
    </row>
    <row r="76" spans="1:5" ht="120.75" customHeight="1">
      <c r="A76" s="3" t="s">
        <v>108</v>
      </c>
      <c r="B76" s="10" t="s">
        <v>164</v>
      </c>
      <c r="C76" s="5">
        <v>19144</v>
      </c>
      <c r="D76" s="5">
        <v>2836.2</v>
      </c>
      <c r="E76" s="7">
        <f t="shared" si="1"/>
        <v>14.81508566652737</v>
      </c>
    </row>
    <row r="77" spans="1:5" ht="117" customHeight="1">
      <c r="A77" s="3" t="s">
        <v>109</v>
      </c>
      <c r="B77" s="10" t="s">
        <v>165</v>
      </c>
      <c r="C77" s="5">
        <v>19144</v>
      </c>
      <c r="D77" s="5">
        <v>2836.2</v>
      </c>
      <c r="E77" s="7">
        <f t="shared" si="1"/>
        <v>14.81508566652737</v>
      </c>
    </row>
    <row r="78" spans="1:5" ht="78" customHeight="1">
      <c r="A78" s="3" t="s">
        <v>37</v>
      </c>
      <c r="B78" s="10" t="s">
        <v>166</v>
      </c>
      <c r="C78" s="5">
        <v>939.9</v>
      </c>
      <c r="D78" s="5">
        <v>470</v>
      </c>
      <c r="E78" s="7">
        <f t="shared" si="1"/>
        <v>50.00531971486328</v>
      </c>
    </row>
    <row r="79" spans="1:5" ht="78" customHeight="1">
      <c r="A79" s="3" t="s">
        <v>5</v>
      </c>
      <c r="B79" s="10" t="s">
        <v>167</v>
      </c>
      <c r="C79" s="5">
        <v>939.9</v>
      </c>
      <c r="D79" s="5">
        <v>470</v>
      </c>
      <c r="E79" s="7">
        <f t="shared" si="1"/>
        <v>50.00531971486328</v>
      </c>
    </row>
    <row r="80" spans="1:5" ht="95.25" customHeight="1">
      <c r="A80" s="3" t="s">
        <v>115</v>
      </c>
      <c r="B80" s="10" t="s">
        <v>168</v>
      </c>
      <c r="C80" s="5">
        <v>3.7</v>
      </c>
      <c r="D80" s="5">
        <v>0.6</v>
      </c>
      <c r="E80" s="7">
        <f t="shared" si="1"/>
        <v>16.216216216216214</v>
      </c>
    </row>
    <row r="81" spans="1:5" ht="108.75" customHeight="1">
      <c r="A81" s="3" t="s">
        <v>116</v>
      </c>
      <c r="B81" s="10" t="s">
        <v>169</v>
      </c>
      <c r="C81" s="5">
        <v>3.7</v>
      </c>
      <c r="D81" s="5">
        <v>0.6</v>
      </c>
      <c r="E81" s="7">
        <f t="shared" si="1"/>
        <v>16.216216216216214</v>
      </c>
    </row>
    <row r="82" spans="1:5" ht="78.75">
      <c r="A82" s="3" t="s">
        <v>110</v>
      </c>
      <c r="B82" s="10" t="s">
        <v>170</v>
      </c>
      <c r="C82" s="5">
        <v>32.4</v>
      </c>
      <c r="D82" s="5">
        <v>12.5</v>
      </c>
      <c r="E82" s="7">
        <f t="shared" si="1"/>
        <v>38.58024691358025</v>
      </c>
    </row>
    <row r="83" spans="1:5" ht="78.75">
      <c r="A83" s="4" t="s">
        <v>111</v>
      </c>
      <c r="B83" s="17" t="s">
        <v>171</v>
      </c>
      <c r="C83" s="8">
        <v>32.4</v>
      </c>
      <c r="D83" s="8">
        <v>12.5</v>
      </c>
      <c r="E83" s="7">
        <f t="shared" si="1"/>
        <v>38.58024691358025</v>
      </c>
    </row>
    <row r="84" spans="1:5" ht="15.75">
      <c r="A84" s="3" t="s">
        <v>74</v>
      </c>
      <c r="B84" s="10" t="s">
        <v>172</v>
      </c>
      <c r="C84" s="5">
        <v>128850.1</v>
      </c>
      <c r="D84" s="5">
        <v>82013.1</v>
      </c>
      <c r="E84" s="6">
        <f t="shared" si="1"/>
        <v>63.65000880868544</v>
      </c>
    </row>
    <row r="85" spans="1:5" ht="31.5">
      <c r="A85" s="4" t="s">
        <v>66</v>
      </c>
      <c r="B85" s="17" t="s">
        <v>173</v>
      </c>
      <c r="C85" s="5">
        <v>128850.1</v>
      </c>
      <c r="D85" s="5">
        <v>82013.1</v>
      </c>
      <c r="E85" s="7">
        <f t="shared" si="1"/>
        <v>63.65000880868544</v>
      </c>
    </row>
    <row r="86" spans="1:5" ht="15.75">
      <c r="A86" s="4" t="s">
        <v>117</v>
      </c>
      <c r="B86" s="17" t="s">
        <v>174</v>
      </c>
      <c r="C86" s="8">
        <v>3667.6</v>
      </c>
      <c r="D86" s="8">
        <v>2167.6</v>
      </c>
      <c r="E86" s="7">
        <f t="shared" si="1"/>
        <v>59.10131966408551</v>
      </c>
    </row>
    <row r="87" spans="1:5" ht="110.25">
      <c r="A87" s="16" t="s">
        <v>198</v>
      </c>
      <c r="B87" s="24" t="s">
        <v>200</v>
      </c>
      <c r="C87" s="8">
        <v>20050</v>
      </c>
      <c r="D87" s="8">
        <v>20050</v>
      </c>
      <c r="E87" s="7">
        <f t="shared" si="1"/>
        <v>100</v>
      </c>
    </row>
    <row r="88" spans="1:5" ht="110.25">
      <c r="A88" s="16" t="s">
        <v>199</v>
      </c>
      <c r="B88" s="23" t="s">
        <v>201</v>
      </c>
      <c r="C88" s="8">
        <v>20050</v>
      </c>
      <c r="D88" s="8">
        <v>20050</v>
      </c>
      <c r="E88" s="7">
        <f t="shared" si="1"/>
        <v>100</v>
      </c>
    </row>
    <row r="89" spans="1:5" ht="31.5">
      <c r="A89" s="4" t="s">
        <v>118</v>
      </c>
      <c r="B89" s="17" t="s">
        <v>145</v>
      </c>
      <c r="C89" s="8">
        <v>3647.5</v>
      </c>
      <c r="D89" s="8">
        <v>2147.5</v>
      </c>
      <c r="E89" s="7">
        <f t="shared" si="1"/>
        <v>58.8759424263194</v>
      </c>
    </row>
    <row r="90" spans="1:5" ht="47.25">
      <c r="A90" s="4" t="s">
        <v>119</v>
      </c>
      <c r="B90" s="17" t="s">
        <v>146</v>
      </c>
      <c r="C90" s="8">
        <v>3647.5</v>
      </c>
      <c r="D90" s="8">
        <v>2147.5</v>
      </c>
      <c r="E90" s="7">
        <f t="shared" si="1"/>
        <v>58.8759424263194</v>
      </c>
    </row>
    <row r="91" spans="1:5" ht="47.25">
      <c r="A91" s="4" t="s">
        <v>120</v>
      </c>
      <c r="B91" s="17" t="s">
        <v>121</v>
      </c>
      <c r="C91" s="8">
        <v>0</v>
      </c>
      <c r="D91" s="8">
        <v>10</v>
      </c>
      <c r="E91" s="7"/>
    </row>
    <row r="92" spans="1:5" ht="47.25">
      <c r="A92" s="4" t="s">
        <v>122</v>
      </c>
      <c r="B92" s="17" t="s">
        <v>175</v>
      </c>
      <c r="C92" s="8">
        <v>0</v>
      </c>
      <c r="D92" s="8">
        <v>10</v>
      </c>
      <c r="E92" s="7"/>
    </row>
    <row r="93" spans="1:5" ht="47.25">
      <c r="A93" s="4" t="s">
        <v>123</v>
      </c>
      <c r="B93" s="17" t="s">
        <v>176</v>
      </c>
      <c r="C93" s="8">
        <v>0</v>
      </c>
      <c r="D93" s="8">
        <v>10</v>
      </c>
      <c r="E93" s="7"/>
    </row>
    <row r="94" spans="1:5" ht="31.5">
      <c r="A94" s="4" t="s">
        <v>124</v>
      </c>
      <c r="B94" s="17" t="s">
        <v>126</v>
      </c>
      <c r="C94" s="8">
        <v>0</v>
      </c>
      <c r="D94" s="8">
        <v>11</v>
      </c>
      <c r="E94" s="7"/>
    </row>
    <row r="95" spans="1:5" ht="31.5">
      <c r="A95" s="4" t="s">
        <v>125</v>
      </c>
      <c r="B95" s="17" t="s">
        <v>177</v>
      </c>
      <c r="C95" s="8">
        <v>0</v>
      </c>
      <c r="D95" s="8">
        <v>11</v>
      </c>
      <c r="E95" s="7"/>
    </row>
    <row r="96" spans="1:5" ht="69" customHeight="1">
      <c r="A96" s="16" t="s">
        <v>147</v>
      </c>
      <c r="B96" s="17" t="s">
        <v>148</v>
      </c>
      <c r="C96" s="8">
        <v>0</v>
      </c>
      <c r="D96" s="8">
        <v>1</v>
      </c>
      <c r="E96" s="7"/>
    </row>
    <row r="97" spans="1:5" ht="40.5" customHeight="1">
      <c r="A97" s="16" t="s">
        <v>125</v>
      </c>
      <c r="B97" s="24" t="s">
        <v>202</v>
      </c>
      <c r="C97" s="8">
        <v>0</v>
      </c>
      <c r="D97" s="8">
        <v>10</v>
      </c>
      <c r="E97" s="7"/>
    </row>
    <row r="98" spans="1:5" ht="157.5">
      <c r="A98" s="4" t="s">
        <v>127</v>
      </c>
      <c r="B98" s="17" t="s">
        <v>131</v>
      </c>
      <c r="C98" s="8">
        <v>14.6</v>
      </c>
      <c r="D98" s="8">
        <v>14.6</v>
      </c>
      <c r="E98" s="7">
        <f t="shared" si="1"/>
        <v>100</v>
      </c>
    </row>
    <row r="99" spans="1:5" ht="110.25">
      <c r="A99" s="4" t="s">
        <v>128</v>
      </c>
      <c r="B99" s="17" t="s">
        <v>178</v>
      </c>
      <c r="C99" s="8">
        <v>14.6</v>
      </c>
      <c r="D99" s="8">
        <v>14.6</v>
      </c>
      <c r="E99" s="7">
        <f t="shared" si="1"/>
        <v>100</v>
      </c>
    </row>
    <row r="100" spans="1:5" ht="110.25">
      <c r="A100" s="4" t="s">
        <v>129</v>
      </c>
      <c r="B100" s="17" t="s">
        <v>179</v>
      </c>
      <c r="C100" s="8">
        <v>14.6</v>
      </c>
      <c r="D100" s="8">
        <v>14.6</v>
      </c>
      <c r="E100" s="7">
        <f t="shared" si="1"/>
        <v>100</v>
      </c>
    </row>
    <row r="101" spans="1:5" ht="94.5">
      <c r="A101" s="4" t="s">
        <v>130</v>
      </c>
      <c r="B101" s="17" t="s">
        <v>180</v>
      </c>
      <c r="C101" s="8">
        <v>14.6</v>
      </c>
      <c r="D101" s="8">
        <v>14.6</v>
      </c>
      <c r="E101" s="7">
        <f t="shared" si="1"/>
        <v>100</v>
      </c>
    </row>
    <row r="102" spans="1:5" ht="78.75">
      <c r="A102" s="3" t="s">
        <v>25</v>
      </c>
      <c r="B102" s="10" t="s">
        <v>23</v>
      </c>
      <c r="C102" s="5">
        <v>-103.1</v>
      </c>
      <c r="D102" s="5">
        <v>-103.1</v>
      </c>
      <c r="E102" s="7">
        <f t="shared" si="1"/>
        <v>100</v>
      </c>
    </row>
    <row r="103" spans="1:5" ht="78.75">
      <c r="A103" s="4" t="s">
        <v>20</v>
      </c>
      <c r="B103" s="17" t="s">
        <v>181</v>
      </c>
      <c r="C103" s="5">
        <v>-103.1</v>
      </c>
      <c r="D103" s="5">
        <v>-103.1</v>
      </c>
      <c r="E103" s="7">
        <f t="shared" si="1"/>
        <v>100</v>
      </c>
    </row>
    <row r="104" spans="1:5" ht="78.75">
      <c r="A104" s="4" t="s">
        <v>132</v>
      </c>
      <c r="B104" s="17" t="s">
        <v>182</v>
      </c>
      <c r="C104" s="8">
        <v>-14.6</v>
      </c>
      <c r="D104" s="8">
        <v>-14.6</v>
      </c>
      <c r="E104" s="7">
        <f t="shared" si="1"/>
        <v>100</v>
      </c>
    </row>
    <row r="105" spans="1:5" ht="110.25">
      <c r="A105" s="4" t="s">
        <v>133</v>
      </c>
      <c r="B105" s="17" t="s">
        <v>183</v>
      </c>
      <c r="C105" s="8">
        <v>-7.2</v>
      </c>
      <c r="D105" s="8">
        <v>-7.2</v>
      </c>
      <c r="E105" s="7">
        <f t="shared" si="1"/>
        <v>100</v>
      </c>
    </row>
    <row r="106" spans="1:5" ht="78.75">
      <c r="A106" s="13" t="s">
        <v>112</v>
      </c>
      <c r="B106" s="18" t="s">
        <v>184</v>
      </c>
      <c r="C106" s="8">
        <v>-81.3</v>
      </c>
      <c r="D106" s="8">
        <v>-81.3</v>
      </c>
      <c r="E106" s="7">
        <f t="shared" si="1"/>
        <v>100</v>
      </c>
    </row>
    <row r="107" spans="1:5" ht="12.75">
      <c r="A107" s="19" t="s">
        <v>88</v>
      </c>
      <c r="B107" s="20"/>
      <c r="C107" s="20"/>
      <c r="D107" s="20"/>
      <c r="E107" s="20"/>
    </row>
  </sheetData>
  <sheetProtection/>
  <autoFilter ref="A10:D103"/>
  <mergeCells count="7">
    <mergeCell ref="A107:E107"/>
    <mergeCell ref="D2:E2"/>
    <mergeCell ref="D3:E3"/>
    <mergeCell ref="D4:E4"/>
    <mergeCell ref="D5:E5"/>
    <mergeCell ref="D6:E6"/>
    <mergeCell ref="A9:E9"/>
  </mergeCells>
  <printOptions/>
  <pageMargins left="0.9055118110236221" right="0.5118110236220472" top="0.5511811023622047" bottom="0.5511811023622047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Ольга Смоленцева</cp:lastModifiedBy>
  <cp:lastPrinted>2019-07-22T11:31:15Z</cp:lastPrinted>
  <dcterms:created xsi:type="dcterms:W3CDTF">2015-04-07T07:04:12Z</dcterms:created>
  <dcterms:modified xsi:type="dcterms:W3CDTF">2019-07-22T11:31:36Z</dcterms:modified>
  <cp:category/>
  <cp:version/>
  <cp:contentType/>
  <cp:contentStatus/>
</cp:coreProperties>
</file>