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<sst xmlns="http://schemas.openxmlformats.org/spreadsheetml/2006/main" count="302" uniqueCount="101">
  <si>
    <t/>
  </si>
  <si>
    <t>Уточненный лимит БО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</si>
  <si>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</si>
  <si>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</si>
  <si>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</si>
  <si>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</si>
  <si>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</si>
  <si>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</si>
  <si>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</si>
  <si>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</si>
  <si>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</si>
  <si>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</si>
  <si>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</si>
  <si>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</si>
  <si>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</si>
  <si>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</si>
  <si>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</si>
  <si>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</si>
  <si>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</si>
  <si>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</si>
  <si>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</si>
  <si>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</si>
  <si>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</si>
  <si>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</si>
  <si>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</si>
  <si>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</si>
  <si>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</si>
  <si>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</si>
  <si>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</si>
  <si>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</si>
  <si>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</si>
  <si>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</si>
  <si>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</si>
  <si>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</si>
  <si>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</si>
  <si>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</si>
  <si>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</si>
  <si>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</si>
  <si>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</si>
  <si>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</si>
  <si>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</si>
  <si>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</si>
  <si>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</si>
  <si>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</si>
  <si>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</si>
  <si>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</si>
  <si>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</si>
  <si>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</si>
  <si>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</si>
  <si>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</si>
  <si>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</si>
  <si>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</si>
  <si>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</si>
  <si>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</si>
  <si>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</si>
  <si>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</si>
  <si>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</si>
  <si>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</si>
  <si>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</si>
  <si>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</si>
  <si>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</si>
  <si>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</si>
  <si>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</si>
  <si>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</si>
  <si>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</si>
  <si>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</si>
  <si>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</si>
  <si>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</si>
  <si>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</si>
  <si>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</si>
  <si>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</si>
  <si>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</si>
  <si>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</si>
  <si>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</si>
  <si>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</si>
  <si>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</si>
  <si>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</si>
  <si>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</si>
  <si>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</si>
  <si>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</si>
  <si>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</si>
  <si>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</si>
  <si>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</si>
  <si>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</si>
  <si>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</si>
  <si>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</si>
  <si>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</si>
  <si>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</si>
  <si>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ВСЕГО РАСХОДОВ:</t>
  </si>
  <si>
    <t>Наименование расхода</t>
  </si>
  <si>
    <t>Код расхода</t>
  </si>
  <si>
    <t>Процент исполнения</t>
  </si>
  <si>
    <t>Уточненный объем расходов на 2018 год,        тыс. рублей</t>
  </si>
  <si>
    <t>к отчету об исполнении бюджета</t>
  </si>
  <si>
    <t>муниципального образования</t>
  </si>
  <si>
    <t>Советский муниципальный район</t>
  </si>
  <si>
    <t>Приложение № 2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</si>
  <si>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1 полугодие 2018 года</t>
  </si>
  <si>
    <t>Кировской области за 1 полугодие2018 года</t>
  </si>
  <si>
    <t>Кассовое исполнение на 01.07.2018, тыс. рублей</t>
  </si>
  <si>
    <t xml:space="preserve">      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</si>
</sst>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0" fontId="33" fillId="0" borderId="0" xfId="74" applyNumberFormat="1" applyProtection="1">
      <alignment horizontal="center"/>
      <protection/>
    </xf>
    <xf numFmtId="4" fontId="32" fillId="22" borderId="1" xfId="80" applyProtection="1">
      <alignment horizontal="right" vertical="top" shrinkToFit="1"/>
      <protection/>
    </xf>
    <xf numFmtId="0" fontId="31" fillId="0" borderId="0" xfId="70" applyNumberFormat="1" applyProtection="1">
      <alignment horizontal="left" wrapText="1"/>
      <protection/>
    </xf>
    <xf numFmtId="0" fontId="31" fillId="0" borderId="1" xfId="69" applyNumberFormat="1" applyProtection="1">
      <alignment horizontal="center" vertical="center" wrapText="1"/>
      <protection/>
    </xf>
    <xf numFmtId="0" fontId="31" fillId="0" borderId="0" xfId="58" applyNumberFormat="1" applyProtection="1">
      <alignment wrapText="1"/>
      <protection/>
    </xf>
    <xf numFmtId="0" fontId="31" fillId="0" borderId="0" xfId="58">
      <alignment wrapText="1"/>
      <protection/>
    </xf>
    <xf numFmtId="0" fontId="33" fillId="0" borderId="0" xfId="74" applyNumberFormat="1" applyProtection="1">
      <alignment horizontal="center"/>
      <protection/>
    </xf>
    <xf numFmtId="0" fontId="49" fillId="0" borderId="11" xfId="39" applyNumberFormat="1" applyFont="1" applyBorder="1" applyAlignment="1" applyProtection="1">
      <alignment horizontal="center" vertical="center" wrapText="1"/>
      <protection/>
    </xf>
    <xf numFmtId="0" fontId="49" fillId="0" borderId="1" xfId="42" applyNumberFormat="1" applyFont="1" applyProtection="1">
      <alignment horizontal="center" vertical="center" wrapText="1"/>
      <protection/>
    </xf>
    <xf numFmtId="0" fontId="49" fillId="0" borderId="1" xfId="46" applyNumberFormat="1" applyFont="1" applyProtection="1">
      <alignment horizontal="center" vertical="center" wrapText="1"/>
      <protection/>
    </xf>
    <xf numFmtId="0" fontId="49" fillId="0" borderId="1" xfId="47" applyNumberFormat="1" applyFont="1" applyProtection="1">
      <alignment horizontal="center" vertical="center" wrapText="1"/>
      <protection/>
    </xf>
    <xf numFmtId="0" fontId="49" fillId="0" borderId="1" xfId="48" applyNumberFormat="1" applyFont="1" applyProtection="1">
      <alignment horizontal="center" vertical="center" wrapText="1"/>
      <protection/>
    </xf>
    <xf numFmtId="0" fontId="49" fillId="0" borderId="1" xfId="49" applyNumberFormat="1" applyFont="1" applyProtection="1">
      <alignment horizontal="center" vertical="center" wrapText="1"/>
      <protection/>
    </xf>
    <xf numFmtId="0" fontId="49" fillId="0" borderId="1" xfId="51" applyNumberFormat="1" applyFont="1" applyProtection="1">
      <alignment horizontal="center" vertical="center" wrapText="1"/>
      <protection/>
    </xf>
    <xf numFmtId="0" fontId="49" fillId="0" borderId="1" xfId="52" applyNumberFormat="1" applyFont="1" applyProtection="1">
      <alignment horizontal="center" vertical="center" wrapText="1"/>
      <protection/>
    </xf>
    <xf numFmtId="0" fontId="49" fillId="0" borderId="1" xfId="53" applyNumberFormat="1" applyFont="1" applyProtection="1">
      <alignment horizontal="center" vertical="center" wrapText="1"/>
      <protection/>
    </xf>
    <xf numFmtId="0" fontId="49" fillId="0" borderId="1" xfId="55" applyNumberFormat="1" applyFont="1" applyProtection="1">
      <alignment horizontal="center" vertical="center" wrapText="1"/>
      <protection/>
    </xf>
    <xf numFmtId="0" fontId="49" fillId="0" borderId="11" xfId="59" applyNumberFormat="1" applyFont="1" applyBorder="1" applyAlignment="1" applyProtection="1">
      <alignment horizontal="center" vertical="center" wrapText="1"/>
      <protection/>
    </xf>
    <xf numFmtId="0" fontId="49" fillId="0" borderId="1" xfId="60" applyNumberFormat="1" applyFont="1" applyAlignment="1" applyProtection="1">
      <alignment horizontal="center" vertical="center" wrapText="1"/>
      <protection/>
    </xf>
    <xf numFmtId="0" fontId="49" fillId="0" borderId="1" xfId="61" applyNumberFormat="1" applyFont="1" applyAlignment="1" applyProtection="1">
      <alignment horizontal="center" vertical="center" wrapText="1"/>
      <protection/>
    </xf>
    <xf numFmtId="0" fontId="49" fillId="0" borderId="1" xfId="62" applyNumberFormat="1" applyFont="1" applyAlignment="1" applyProtection="1">
      <alignment horizontal="center" vertical="center" wrapText="1"/>
      <protection/>
    </xf>
    <xf numFmtId="0" fontId="49" fillId="0" borderId="1" xfId="63" applyNumberFormat="1" applyFont="1" applyAlignment="1" applyProtection="1">
      <alignment horizontal="center" vertical="center" wrapText="1"/>
      <protection/>
    </xf>
    <xf numFmtId="0" fontId="49" fillId="0" borderId="1" xfId="64" applyNumberFormat="1" applyFont="1" applyAlignment="1" applyProtection="1">
      <alignment horizontal="center" vertical="center" wrapText="1"/>
      <protection/>
    </xf>
    <xf numFmtId="0" fontId="49" fillId="0" borderId="1" xfId="65" applyNumberFormat="1" applyFont="1" applyAlignment="1" applyProtection="1">
      <alignment horizontal="center" vertical="center" wrapText="1"/>
      <protection/>
    </xf>
    <xf numFmtId="0" fontId="49" fillId="0" borderId="1" xfId="66" applyNumberFormat="1" applyFont="1" applyAlignment="1" applyProtection="1">
      <alignment horizontal="center" vertical="center" wrapText="1"/>
      <protection/>
    </xf>
    <xf numFmtId="0" fontId="49" fillId="0" borderId="11" xfId="67" applyNumberFormat="1" applyFont="1" applyBorder="1" applyAlignment="1" applyProtection="1">
      <alignment horizontal="center" vertical="center" wrapText="1"/>
      <protection/>
    </xf>
    <xf numFmtId="0" fontId="49" fillId="0" borderId="1" xfId="68" applyNumberFormat="1" applyFont="1" applyAlignment="1" applyProtection="1">
      <alignment horizontal="center" vertical="center" wrapText="1"/>
      <protection/>
    </xf>
    <xf numFmtId="0" fontId="49" fillId="0" borderId="1" xfId="69" applyNumberFormat="1" applyFont="1" applyAlignment="1" applyProtection="1">
      <alignment horizontal="center" vertical="center" wrapText="1"/>
      <protection/>
    </xf>
    <xf numFmtId="0" fontId="49" fillId="0" borderId="11" xfId="69" applyNumberFormat="1" applyFont="1" applyBorder="1" applyAlignment="1" applyProtection="1">
      <alignment horizontal="center" vertical="center" wrapText="1"/>
      <protection/>
    </xf>
    <xf numFmtId="1" fontId="49" fillId="0" borderId="1" xfId="43" applyNumberFormat="1" applyFont="1" applyProtection="1">
      <alignment horizontal="center" vertical="top" shrinkToFit="1"/>
      <protection/>
    </xf>
    <xf numFmtId="1" fontId="50" fillId="0" borderId="1" xfId="43" applyNumberFormat="1" applyFont="1" applyProtection="1">
      <alignment horizontal="center" vertical="top" shrinkToFit="1"/>
      <protection/>
    </xf>
    <xf numFmtId="1" fontId="50" fillId="0" borderId="1" xfId="43" applyFont="1" applyProtection="1">
      <alignment horizontal="center" vertical="top" shrinkToFit="1"/>
      <protection/>
    </xf>
    <xf numFmtId="4" fontId="50" fillId="22" borderId="1" xfId="80" applyFont="1" applyProtection="1">
      <alignment horizontal="right" vertical="top" shrinkToFit="1"/>
      <protection/>
    </xf>
    <xf numFmtId="1" fontId="49" fillId="0" borderId="1" xfId="43" applyFont="1" applyProtection="1">
      <alignment horizontal="center" vertical="top" shrinkToFit="1"/>
      <protection/>
    </xf>
    <xf numFmtId="0" fontId="31" fillId="0" borderId="0" xfId="70" applyNumberFormat="1" applyAlignment="1" applyProtection="1">
      <alignment wrapText="1"/>
      <protection/>
    </xf>
    <xf numFmtId="0" fontId="31" fillId="0" borderId="0" xfId="70" applyAlignment="1">
      <alignment wrapText="1"/>
      <protection/>
    </xf>
    <xf numFmtId="0" fontId="31" fillId="0" borderId="0" xfId="58" applyNumberFormat="1" applyAlignment="1" applyProtection="1">
      <alignment wrapText="1"/>
      <protection/>
    </xf>
    <xf numFmtId="0" fontId="31" fillId="0" borderId="0" xfId="58" applyAlignment="1">
      <alignment wrapText="1"/>
      <protection/>
    </xf>
    <xf numFmtId="0" fontId="33" fillId="0" borderId="0" xfId="74" applyNumberFormat="1" applyAlignment="1" applyProtection="1">
      <alignment/>
      <protection/>
    </xf>
    <xf numFmtId="0" fontId="33" fillId="0" borderId="0" xfId="74" applyAlignment="1">
      <alignment/>
      <protection/>
    </xf>
    <xf numFmtId="0" fontId="31" fillId="0" borderId="12" xfId="70" applyBorder="1" applyAlignment="1">
      <alignment wrapText="1"/>
      <protection/>
    </xf>
    <xf numFmtId="4" fontId="50" fillId="22" borderId="1" xfId="80" applyFont="1" applyAlignment="1" applyProtection="1">
      <alignment horizontal="center" vertical="top" shrinkToFit="1"/>
      <protection/>
    </xf>
    <xf numFmtId="10" fontId="50" fillId="22" borderId="1" xfId="81" applyFont="1" applyAlignment="1" applyProtection="1">
      <alignment horizontal="center" vertical="top" shrinkToFit="1"/>
      <protection/>
    </xf>
    <xf numFmtId="4" fontId="49" fillId="22" borderId="1" xfId="80" applyFont="1" applyAlignment="1" applyProtection="1">
      <alignment horizontal="center" vertical="top" shrinkToFit="1"/>
      <protection/>
    </xf>
    <xf numFmtId="10" fontId="49" fillId="22" borderId="1" xfId="81" applyFont="1" applyAlignment="1" applyProtection="1">
      <alignment horizontal="center" vertical="top" shrinkToFit="1"/>
      <protection/>
    </xf>
    <xf numFmtId="1" fontId="31" fillId="0" borderId="1" xfId="43" applyNumberFormat="1" applyProtection="1">
      <alignment horizontal="center" vertical="top" shrinkToFit="1"/>
      <protection/>
    </xf>
    <xf numFmtId="4" fontId="32" fillId="21" borderId="13" xfId="57" applyBorder="1" applyProtection="1">
      <alignment horizontal="right" vertical="top" shrinkToFit="1"/>
      <protection/>
    </xf>
    <xf numFmtId="4" fontId="50" fillId="21" borderId="0" xfId="57" applyFont="1" applyBorder="1" applyProtection="1">
      <alignment horizontal="right" vertical="top" shrinkToFit="1"/>
      <protection/>
    </xf>
    <xf numFmtId="1" fontId="49" fillId="0" borderId="14" xfId="43" applyNumberFormat="1" applyFont="1" applyBorder="1" applyProtection="1">
      <alignment horizontal="center" vertical="top" shrinkToFit="1"/>
      <protection/>
    </xf>
    <xf numFmtId="1" fontId="49" fillId="0" borderId="14" xfId="43" applyFont="1" applyBorder="1" applyProtection="1">
      <alignment horizontal="center" vertical="top" shrinkToFit="1"/>
      <protection/>
    </xf>
    <xf numFmtId="4" fontId="50" fillId="22" borderId="14" xfId="80" applyFont="1" applyBorder="1" applyProtection="1">
      <alignment horizontal="right" vertical="top" shrinkToFit="1"/>
      <protection/>
    </xf>
    <xf numFmtId="4" fontId="49" fillId="22" borderId="14" xfId="80" applyFont="1" applyBorder="1" applyAlignment="1" applyProtection="1">
      <alignment horizontal="center" vertical="top" shrinkToFit="1"/>
      <protection/>
    </xf>
    <xf numFmtId="10" fontId="49" fillId="22" borderId="14" xfId="81" applyFont="1" applyBorder="1" applyAlignment="1" applyProtection="1">
      <alignment horizontal="center" vertical="top" shrinkToFit="1"/>
      <protection/>
    </xf>
    <xf numFmtId="4" fontId="50" fillId="35" borderId="0" xfId="57" applyFont="1" applyFill="1" applyBorder="1" applyAlignment="1" applyProtection="1">
      <alignment horizontal="center" vertical="top" shrinkToFit="1"/>
      <protection/>
    </xf>
    <xf numFmtId="10" fontId="50" fillId="35" borderId="0" xfId="72" applyFont="1" applyFill="1" applyBorder="1" applyAlignment="1" applyProtection="1">
      <alignment horizontal="center" vertical="top" shrinkToFit="1"/>
      <protection/>
    </xf>
    <xf numFmtId="10" fontId="50" fillId="35" borderId="0" xfId="81" applyFont="1" applyFill="1" applyBorder="1" applyAlignment="1" applyProtection="1">
      <alignment horizontal="center" vertical="top" shrinkToFit="1"/>
      <protection/>
    </xf>
    <xf numFmtId="10" fontId="50" fillId="36" borderId="14" xfId="81" applyFont="1" applyFill="1" applyBorder="1" applyAlignment="1" applyProtection="1">
      <alignment horizontal="center" vertical="top" shrinkToFit="1"/>
      <protection/>
    </xf>
    <xf numFmtId="4" fontId="49" fillId="36" borderId="14" xfId="80" applyFont="1" applyFill="1" applyBorder="1" applyAlignment="1" applyProtection="1">
      <alignment horizontal="center" vertical="top" shrinkToFit="1"/>
      <protection/>
    </xf>
    <xf numFmtId="0" fontId="49" fillId="0" borderId="0" xfId="58" applyFont="1" applyAlignment="1">
      <alignment horizontal="left" wrapText="1"/>
      <protection/>
    </xf>
    <xf numFmtId="0" fontId="31" fillId="0" borderId="0" xfId="58" applyNumberFormat="1" applyProtection="1">
      <alignment wrapText="1"/>
      <protection/>
    </xf>
    <xf numFmtId="0" fontId="31" fillId="0" borderId="0" xfId="58">
      <alignment wrapText="1"/>
      <protection/>
    </xf>
    <xf numFmtId="0" fontId="31" fillId="0" borderId="0" xfId="75" applyNumberFormat="1" applyProtection="1">
      <alignment horizontal="right"/>
      <protection/>
    </xf>
    <xf numFmtId="0" fontId="31" fillId="0" borderId="0" xfId="75">
      <alignment horizontal="right"/>
      <protection/>
    </xf>
    <xf numFmtId="0" fontId="50" fillId="0" borderId="0" xfId="54" applyNumberFormat="1" applyFont="1" applyBorder="1" applyProtection="1">
      <alignment horizontal="left"/>
      <protection/>
    </xf>
    <xf numFmtId="0" fontId="50" fillId="0" borderId="0" xfId="54" applyFont="1" applyBorder="1">
      <alignment horizontal="left"/>
      <protection/>
    </xf>
    <xf numFmtId="0" fontId="50" fillId="0" borderId="15" xfId="77" applyNumberFormat="1" applyFont="1" applyBorder="1" applyAlignment="1" applyProtection="1">
      <alignment horizontal="left" vertical="top" wrapText="1"/>
      <protection/>
    </xf>
    <xf numFmtId="0" fontId="50" fillId="0" borderId="16" xfId="77" applyNumberFormat="1" applyFont="1" applyBorder="1" applyAlignment="1" applyProtection="1">
      <alignment horizontal="left" vertical="top" wrapText="1"/>
      <protection/>
    </xf>
    <xf numFmtId="0" fontId="50" fillId="0" borderId="17" xfId="77" applyNumberFormat="1" applyFont="1" applyBorder="1" applyAlignment="1" applyProtection="1">
      <alignment horizontal="left" vertical="top" wrapText="1"/>
      <protection/>
    </xf>
    <xf numFmtId="0" fontId="49" fillId="0" borderId="18" xfId="44" applyNumberFormat="1" applyFont="1" applyBorder="1" applyAlignment="1" applyProtection="1">
      <alignment horizontal="center" vertical="center" wrapText="1"/>
      <protection/>
    </xf>
    <xf numFmtId="0" fontId="49" fillId="0" borderId="13" xfId="44" applyNumberFormat="1" applyFont="1" applyBorder="1" applyAlignment="1" applyProtection="1">
      <alignment horizontal="center" vertical="center" wrapText="1"/>
      <protection/>
    </xf>
    <xf numFmtId="0" fontId="51" fillId="0" borderId="0" xfId="73" applyNumberFormat="1" applyFont="1" applyAlignment="1" applyProtection="1">
      <alignment horizontal="center" wrapText="1"/>
      <protection/>
    </xf>
    <xf numFmtId="0" fontId="32" fillId="0" borderId="1" xfId="77" applyNumberFormat="1" applyProtection="1">
      <alignment vertical="top" wrapText="1"/>
      <protection/>
    </xf>
    <xf numFmtId="10" fontId="52" fillId="22" borderId="1" xfId="81" applyFont="1" applyAlignment="1" applyProtection="1">
      <alignment horizontal="center" vertical="top" shrinkToFit="1"/>
      <protection/>
    </xf>
    <xf numFmtId="1" fontId="52" fillId="0" borderId="1" xfId="43" applyNumberFormat="1" applyFont="1" applyProtection="1">
      <alignment horizontal="center" vertical="top" shrinkToFit="1"/>
      <protection/>
    </xf>
    <xf numFmtId="1" fontId="53" fillId="0" borderId="1" xfId="43" applyNumberFormat="1" applyFont="1" applyProtection="1">
      <alignment horizontal="center" vertical="top" shrinkToFit="1"/>
      <protection/>
    </xf>
    <xf numFmtId="4" fontId="32" fillId="22" borderId="1" xfId="80" applyAlignment="1" applyProtection="1">
      <alignment horizontal="center" vertical="top" shrinkToFit="1"/>
      <protection/>
    </xf>
    <xf numFmtId="4" fontId="32" fillId="36" borderId="14" xfId="57" applyFill="1" applyBorder="1" applyAlignment="1" applyProtection="1">
      <alignment horizontal="center" vertical="top" shrinkToFi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showGridLines="0" tabSelected="1" zoomScalePageLayoutView="0" workbookViewId="0" topLeftCell="A1">
      <pane ySplit="11" topLeftCell="A51" activePane="bottomLeft" state="frozen"/>
      <selection pane="topLeft" activeCell="A1" sqref="A1"/>
      <selection pane="bottomLeft" activeCell="AQ55" sqref="AQ55"/>
    </sheetView>
  </sheetViews>
  <sheetFormatPr defaultColWidth="9.140625" defaultRowHeight="15" outlineLevelRow="1"/>
  <cols>
    <col min="1" max="1" width="40.00390625" style="1" customWidth="1"/>
    <col min="2" max="2" width="9.140625" style="1" hidden="1" customWidth="1"/>
    <col min="3" max="3" width="7.7109375" style="1" customWidth="1"/>
    <col min="4" max="4" width="10.7109375" style="1" customWidth="1"/>
    <col min="5" max="12" width="9.140625" style="1" hidden="1" customWidth="1"/>
    <col min="13" max="13" width="14.28125" style="1" customWidth="1"/>
    <col min="14" max="20" width="9.140625" style="1" hidden="1" customWidth="1"/>
    <col min="21" max="21" width="11.7109375" style="1" hidden="1" customWidth="1"/>
    <col min="22" max="29" width="9.140625" style="1" hidden="1" customWidth="1"/>
    <col min="30" max="30" width="12.7109375" style="1" customWidth="1"/>
    <col min="31" max="36" width="9.140625" style="1" hidden="1" customWidth="1"/>
    <col min="37" max="37" width="15.7109375" style="1" hidden="1" customWidth="1"/>
    <col min="38" max="38" width="11.7109375" style="1" customWidth="1"/>
    <col min="39" max="39" width="9.140625" style="1" hidden="1" customWidth="1"/>
    <col min="40" max="40" width="9.140625" style="1" customWidth="1"/>
    <col min="41" max="16384" width="9.140625" style="1" customWidth="1"/>
  </cols>
  <sheetData>
    <row r="1" spans="1:40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1" t="s">
        <v>96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2"/>
      <c r="AN2" s="2"/>
    </row>
    <row r="3" spans="1:40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1" t="s">
        <v>93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2"/>
      <c r="AN3" s="2"/>
    </row>
    <row r="4" spans="1:40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61" t="s">
        <v>94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2"/>
      <c r="AN4" s="2"/>
    </row>
    <row r="5" spans="1:40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1" t="s">
        <v>95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2"/>
      <c r="AN5" s="2"/>
    </row>
    <row r="6" spans="1:40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1" t="s">
        <v>98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2"/>
      <c r="AN6" s="2"/>
    </row>
    <row r="7" spans="1:40" ht="1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6.75" customHeight="1">
      <c r="A8" s="73" t="s">
        <v>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3"/>
      <c r="AN8" s="2"/>
    </row>
    <row r="9" spans="1:40" ht="14.2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9"/>
      <c r="AM9" s="3"/>
      <c r="AN9" s="2"/>
    </row>
    <row r="10" spans="1:40" ht="12.75" customHeight="1" hidden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2"/>
    </row>
    <row r="11" spans="1:40" ht="58.5" customHeight="1">
      <c r="A11" s="10" t="s">
        <v>89</v>
      </c>
      <c r="B11" s="11" t="s">
        <v>0</v>
      </c>
      <c r="C11" s="71" t="s">
        <v>90</v>
      </c>
      <c r="D11" s="72"/>
      <c r="E11" s="12" t="s">
        <v>0</v>
      </c>
      <c r="F11" s="13" t="s">
        <v>0</v>
      </c>
      <c r="G11" s="14" t="s">
        <v>0</v>
      </c>
      <c r="H11" s="15" t="s">
        <v>0</v>
      </c>
      <c r="I11" s="16" t="s">
        <v>0</v>
      </c>
      <c r="J11" s="17" t="s">
        <v>0</v>
      </c>
      <c r="K11" s="18" t="s">
        <v>0</v>
      </c>
      <c r="L11" s="19" t="s">
        <v>0</v>
      </c>
      <c r="M11" s="20" t="s">
        <v>92</v>
      </c>
      <c r="N11" s="21" t="s">
        <v>0</v>
      </c>
      <c r="O11" s="22" t="s">
        <v>0</v>
      </c>
      <c r="P11" s="23" t="s">
        <v>0</v>
      </c>
      <c r="Q11" s="24" t="s">
        <v>0</v>
      </c>
      <c r="R11" s="25" t="s">
        <v>0</v>
      </c>
      <c r="S11" s="26" t="s">
        <v>0</v>
      </c>
      <c r="T11" s="27" t="s">
        <v>0</v>
      </c>
      <c r="U11" s="28" t="s">
        <v>1</v>
      </c>
      <c r="V11" s="29" t="s">
        <v>0</v>
      </c>
      <c r="W11" s="30" t="s">
        <v>0</v>
      </c>
      <c r="X11" s="30" t="s">
        <v>0</v>
      </c>
      <c r="Y11" s="30" t="s">
        <v>0</v>
      </c>
      <c r="Z11" s="30" t="s">
        <v>0</v>
      </c>
      <c r="AA11" s="30" t="s">
        <v>0</v>
      </c>
      <c r="AB11" s="30" t="s">
        <v>0</v>
      </c>
      <c r="AC11" s="30" t="s">
        <v>0</v>
      </c>
      <c r="AD11" s="31" t="s">
        <v>99</v>
      </c>
      <c r="AE11" s="30" t="s">
        <v>0</v>
      </c>
      <c r="AF11" s="30" t="s">
        <v>0</v>
      </c>
      <c r="AG11" s="30" t="s">
        <v>0</v>
      </c>
      <c r="AH11" s="30" t="s">
        <v>0</v>
      </c>
      <c r="AI11" s="30" t="s">
        <v>0</v>
      </c>
      <c r="AJ11" s="30" t="s">
        <v>0</v>
      </c>
      <c r="AK11" s="30" t="s">
        <v>2</v>
      </c>
      <c r="AL11" s="31" t="s">
        <v>91</v>
      </c>
      <c r="AM11" s="6" t="s">
        <v>0</v>
      </c>
      <c r="AN11" s="2"/>
    </row>
    <row r="12" spans="1:40" ht="15">
      <c r="A12" s="74" t="s">
        <v>3</v>
      </c>
      <c r="B12" s="32" t="s">
        <v>4</v>
      </c>
      <c r="C12" s="48" t="s">
        <v>5</v>
      </c>
      <c r="D12" s="76" t="s">
        <v>6</v>
      </c>
      <c r="E12" s="33" t="s">
        <v>4</v>
      </c>
      <c r="F12" s="33" t="s">
        <v>4</v>
      </c>
      <c r="G12" s="34"/>
      <c r="H12" s="34"/>
      <c r="I12" s="34"/>
      <c r="J12" s="34"/>
      <c r="K12" s="34"/>
      <c r="L12" s="35">
        <v>0</v>
      </c>
      <c r="M12" s="78">
        <v>34606.2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33857.5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78">
        <v>16749.30375</v>
      </c>
      <c r="AE12" s="44">
        <v>0</v>
      </c>
      <c r="AF12" s="44">
        <v>0</v>
      </c>
      <c r="AG12" s="44">
        <v>8196.96572</v>
      </c>
      <c r="AH12" s="44">
        <v>-8196.96572</v>
      </c>
      <c r="AI12" s="44">
        <v>33857.5</v>
      </c>
      <c r="AJ12" s="45">
        <v>0</v>
      </c>
      <c r="AK12" s="44">
        <v>25660.53428</v>
      </c>
      <c r="AL12" s="75">
        <f>AD12/M12</f>
        <v>0.4839971955892297</v>
      </c>
      <c r="AM12" s="4">
        <v>0</v>
      </c>
      <c r="AN12" s="2"/>
    </row>
    <row r="13" spans="1:40" ht="51" outlineLevel="1">
      <c r="A13" s="74" t="s">
        <v>7</v>
      </c>
      <c r="B13" s="32" t="s">
        <v>4</v>
      </c>
      <c r="C13" s="48" t="s">
        <v>8</v>
      </c>
      <c r="D13" s="77" t="s">
        <v>6</v>
      </c>
      <c r="E13" s="32" t="s">
        <v>4</v>
      </c>
      <c r="F13" s="32" t="s">
        <v>4</v>
      </c>
      <c r="G13" s="36"/>
      <c r="H13" s="36"/>
      <c r="I13" s="36"/>
      <c r="J13" s="36"/>
      <c r="K13" s="36"/>
      <c r="L13" s="35">
        <v>0</v>
      </c>
      <c r="M13" s="78">
        <v>1008.279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1008.279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78">
        <v>424.09308</v>
      </c>
      <c r="AE13" s="46">
        <v>0</v>
      </c>
      <c r="AF13" s="46">
        <v>0</v>
      </c>
      <c r="AG13" s="46">
        <v>162.77341</v>
      </c>
      <c r="AH13" s="46">
        <v>-162.77341</v>
      </c>
      <c r="AI13" s="46">
        <v>1008.279</v>
      </c>
      <c r="AJ13" s="47">
        <v>0</v>
      </c>
      <c r="AK13" s="46">
        <v>845.50559</v>
      </c>
      <c r="AL13" s="75">
        <f aca="true" t="shared" si="0" ref="AL13:AL54">AD13/M13</f>
        <v>0.42061084283219224</v>
      </c>
      <c r="AM13" s="4">
        <v>0</v>
      </c>
      <c r="AN13" s="2"/>
    </row>
    <row r="14" spans="1:40" ht="63.75" outlineLevel="1">
      <c r="A14" s="74" t="s">
        <v>9</v>
      </c>
      <c r="B14" s="32" t="s">
        <v>4</v>
      </c>
      <c r="C14" s="48" t="s">
        <v>10</v>
      </c>
      <c r="D14" s="77" t="s">
        <v>6</v>
      </c>
      <c r="E14" s="32" t="s">
        <v>4</v>
      </c>
      <c r="F14" s="32" t="s">
        <v>4</v>
      </c>
      <c r="G14" s="36"/>
      <c r="H14" s="36"/>
      <c r="I14" s="36"/>
      <c r="J14" s="36"/>
      <c r="K14" s="36"/>
      <c r="L14" s="35">
        <v>0</v>
      </c>
      <c r="M14" s="78">
        <v>20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20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78">
        <v>3.5</v>
      </c>
      <c r="AE14" s="46">
        <v>0</v>
      </c>
      <c r="AF14" s="46">
        <v>0</v>
      </c>
      <c r="AG14" s="46">
        <v>3.5</v>
      </c>
      <c r="AH14" s="46">
        <v>-3.5</v>
      </c>
      <c r="AI14" s="46">
        <v>20</v>
      </c>
      <c r="AJ14" s="47">
        <v>0</v>
      </c>
      <c r="AK14" s="46">
        <v>16.5</v>
      </c>
      <c r="AL14" s="75">
        <f t="shared" si="0"/>
        <v>0.175</v>
      </c>
      <c r="AM14" s="4">
        <v>0</v>
      </c>
      <c r="AN14" s="2"/>
    </row>
    <row r="15" spans="1:40" ht="53.25" customHeight="1" outlineLevel="1">
      <c r="A15" s="74" t="s">
        <v>11</v>
      </c>
      <c r="B15" s="32" t="s">
        <v>4</v>
      </c>
      <c r="C15" s="48" t="s">
        <v>12</v>
      </c>
      <c r="D15" s="77" t="s">
        <v>6</v>
      </c>
      <c r="E15" s="32" t="s">
        <v>4</v>
      </c>
      <c r="F15" s="32" t="s">
        <v>4</v>
      </c>
      <c r="G15" s="36"/>
      <c r="H15" s="36"/>
      <c r="I15" s="36"/>
      <c r="J15" s="36"/>
      <c r="K15" s="36"/>
      <c r="L15" s="35">
        <v>0</v>
      </c>
      <c r="M15" s="78">
        <v>28727.721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28319.021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78">
        <v>14105.66626</v>
      </c>
      <c r="AE15" s="46">
        <v>0</v>
      </c>
      <c r="AF15" s="46">
        <v>0</v>
      </c>
      <c r="AG15" s="46">
        <v>6641.83763</v>
      </c>
      <c r="AH15" s="46">
        <v>-6641.83763</v>
      </c>
      <c r="AI15" s="46">
        <v>28319.021</v>
      </c>
      <c r="AJ15" s="47">
        <v>0</v>
      </c>
      <c r="AK15" s="46">
        <v>21677.18337</v>
      </c>
      <c r="AL15" s="75">
        <f t="shared" si="0"/>
        <v>0.49101236606969273</v>
      </c>
      <c r="AM15" s="4">
        <v>0</v>
      </c>
      <c r="AN15" s="2"/>
    </row>
    <row r="16" spans="1:40" ht="15" outlineLevel="1">
      <c r="A16" s="74" t="s">
        <v>13</v>
      </c>
      <c r="B16" s="32" t="s">
        <v>4</v>
      </c>
      <c r="C16" s="48" t="s">
        <v>14</v>
      </c>
      <c r="D16" s="77" t="s">
        <v>6</v>
      </c>
      <c r="E16" s="32" t="s">
        <v>4</v>
      </c>
      <c r="F16" s="32" t="s">
        <v>4</v>
      </c>
      <c r="G16" s="36"/>
      <c r="H16" s="36"/>
      <c r="I16" s="36"/>
      <c r="J16" s="36"/>
      <c r="K16" s="36"/>
      <c r="L16" s="35">
        <v>0</v>
      </c>
      <c r="M16" s="78">
        <v>21.5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21.5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78">
        <v>5.66</v>
      </c>
      <c r="AE16" s="46">
        <v>0</v>
      </c>
      <c r="AF16" s="46">
        <v>0</v>
      </c>
      <c r="AG16" s="46">
        <v>0</v>
      </c>
      <c r="AH16" s="46">
        <v>0</v>
      </c>
      <c r="AI16" s="46">
        <v>21.5</v>
      </c>
      <c r="AJ16" s="47">
        <v>0</v>
      </c>
      <c r="AK16" s="46">
        <v>21.5</v>
      </c>
      <c r="AL16" s="75">
        <f t="shared" si="0"/>
        <v>0.2632558139534884</v>
      </c>
      <c r="AM16" s="4">
        <v>0</v>
      </c>
      <c r="AN16" s="2"/>
    </row>
    <row r="17" spans="1:40" ht="39.75" customHeight="1" outlineLevel="1">
      <c r="A17" s="74" t="s">
        <v>15</v>
      </c>
      <c r="B17" s="32" t="s">
        <v>4</v>
      </c>
      <c r="C17" s="48" t="s">
        <v>16</v>
      </c>
      <c r="D17" s="77" t="s">
        <v>6</v>
      </c>
      <c r="E17" s="32" t="s">
        <v>4</v>
      </c>
      <c r="F17" s="32" t="s">
        <v>4</v>
      </c>
      <c r="G17" s="36"/>
      <c r="H17" s="36"/>
      <c r="I17" s="36"/>
      <c r="J17" s="36"/>
      <c r="K17" s="36"/>
      <c r="L17" s="35">
        <v>0</v>
      </c>
      <c r="M17" s="78">
        <v>542.2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542.2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78">
        <v>242.80852</v>
      </c>
      <c r="AE17" s="46">
        <v>0</v>
      </c>
      <c r="AF17" s="46">
        <v>0</v>
      </c>
      <c r="AG17" s="46">
        <v>105.54078</v>
      </c>
      <c r="AH17" s="46">
        <v>-105.54078</v>
      </c>
      <c r="AI17" s="46">
        <v>542.2</v>
      </c>
      <c r="AJ17" s="47">
        <v>0</v>
      </c>
      <c r="AK17" s="46">
        <v>436.65922</v>
      </c>
      <c r="AL17" s="75">
        <f t="shared" si="0"/>
        <v>0.4478209516783474</v>
      </c>
      <c r="AM17" s="4">
        <v>0</v>
      </c>
      <c r="AN17" s="2"/>
    </row>
    <row r="18" spans="1:40" ht="15" outlineLevel="1">
      <c r="A18" s="74" t="s">
        <v>17</v>
      </c>
      <c r="B18" s="32" t="s">
        <v>4</v>
      </c>
      <c r="C18" s="48" t="s">
        <v>18</v>
      </c>
      <c r="D18" s="77" t="s">
        <v>6</v>
      </c>
      <c r="E18" s="32" t="s">
        <v>4</v>
      </c>
      <c r="F18" s="32" t="s">
        <v>4</v>
      </c>
      <c r="G18" s="36"/>
      <c r="H18" s="36"/>
      <c r="I18" s="36"/>
      <c r="J18" s="36"/>
      <c r="K18" s="36"/>
      <c r="L18" s="35">
        <v>0</v>
      </c>
      <c r="M18" s="78">
        <v>170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170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78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170</v>
      </c>
      <c r="AJ18" s="47">
        <v>0</v>
      </c>
      <c r="AK18" s="46">
        <v>170</v>
      </c>
      <c r="AL18" s="75">
        <f t="shared" si="0"/>
        <v>0</v>
      </c>
      <c r="AM18" s="4">
        <v>0</v>
      </c>
      <c r="AN18" s="2"/>
    </row>
    <row r="19" spans="1:40" ht="25.5" outlineLevel="1">
      <c r="A19" s="74" t="s">
        <v>19</v>
      </c>
      <c r="B19" s="32" t="s">
        <v>4</v>
      </c>
      <c r="C19" s="48" t="s">
        <v>20</v>
      </c>
      <c r="D19" s="77" t="s">
        <v>6</v>
      </c>
      <c r="E19" s="32" t="s">
        <v>4</v>
      </c>
      <c r="F19" s="32" t="s">
        <v>4</v>
      </c>
      <c r="G19" s="36"/>
      <c r="H19" s="36"/>
      <c r="I19" s="36"/>
      <c r="J19" s="36"/>
      <c r="K19" s="36"/>
      <c r="L19" s="35">
        <v>0</v>
      </c>
      <c r="M19" s="78">
        <v>4116.5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3776.5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78">
        <v>1967.57589</v>
      </c>
      <c r="AE19" s="46">
        <v>0</v>
      </c>
      <c r="AF19" s="46">
        <v>0</v>
      </c>
      <c r="AG19" s="46">
        <v>1283.3139</v>
      </c>
      <c r="AH19" s="46">
        <v>-1283.3139</v>
      </c>
      <c r="AI19" s="46">
        <v>3776.5</v>
      </c>
      <c r="AJ19" s="47">
        <v>0</v>
      </c>
      <c r="AK19" s="46">
        <v>2493.1861</v>
      </c>
      <c r="AL19" s="75">
        <f t="shared" si="0"/>
        <v>0.47797300862383096</v>
      </c>
      <c r="AM19" s="4">
        <v>0</v>
      </c>
      <c r="AN19" s="2"/>
    </row>
    <row r="20" spans="1:40" ht="15">
      <c r="A20" s="74" t="s">
        <v>21</v>
      </c>
      <c r="B20" s="32" t="s">
        <v>4</v>
      </c>
      <c r="C20" s="48" t="s">
        <v>22</v>
      </c>
      <c r="D20" s="77" t="s">
        <v>6</v>
      </c>
      <c r="E20" s="32" t="s">
        <v>4</v>
      </c>
      <c r="F20" s="32" t="s">
        <v>4</v>
      </c>
      <c r="G20" s="36"/>
      <c r="H20" s="36"/>
      <c r="I20" s="36"/>
      <c r="J20" s="36"/>
      <c r="K20" s="36"/>
      <c r="L20" s="35">
        <v>0</v>
      </c>
      <c r="M20" s="78">
        <v>751.2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751.2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78">
        <v>375.6</v>
      </c>
      <c r="AE20" s="44">
        <v>0</v>
      </c>
      <c r="AF20" s="44">
        <v>0</v>
      </c>
      <c r="AG20" s="44">
        <v>187.8</v>
      </c>
      <c r="AH20" s="44">
        <v>-187.8</v>
      </c>
      <c r="AI20" s="44">
        <v>751.2</v>
      </c>
      <c r="AJ20" s="45">
        <v>0</v>
      </c>
      <c r="AK20" s="44">
        <v>563.4</v>
      </c>
      <c r="AL20" s="75">
        <f t="shared" si="0"/>
        <v>0.5</v>
      </c>
      <c r="AM20" s="4">
        <v>0</v>
      </c>
      <c r="AN20" s="2"/>
    </row>
    <row r="21" spans="1:40" ht="25.5" outlineLevel="1">
      <c r="A21" s="74" t="s">
        <v>23</v>
      </c>
      <c r="B21" s="32" t="s">
        <v>4</v>
      </c>
      <c r="C21" s="48" t="s">
        <v>24</v>
      </c>
      <c r="D21" s="77" t="s">
        <v>6</v>
      </c>
      <c r="E21" s="32" t="s">
        <v>4</v>
      </c>
      <c r="F21" s="32" t="s">
        <v>4</v>
      </c>
      <c r="G21" s="36"/>
      <c r="H21" s="36"/>
      <c r="I21" s="36"/>
      <c r="J21" s="36"/>
      <c r="K21" s="36"/>
      <c r="L21" s="35">
        <v>0</v>
      </c>
      <c r="M21" s="78">
        <v>751.2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751.2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78">
        <v>375.6</v>
      </c>
      <c r="AE21" s="46">
        <v>0</v>
      </c>
      <c r="AF21" s="46">
        <v>0</v>
      </c>
      <c r="AG21" s="46">
        <v>187.8</v>
      </c>
      <c r="AH21" s="46">
        <v>-187.8</v>
      </c>
      <c r="AI21" s="46">
        <v>751.2</v>
      </c>
      <c r="AJ21" s="47">
        <v>0</v>
      </c>
      <c r="AK21" s="46">
        <v>563.4</v>
      </c>
      <c r="AL21" s="75">
        <f t="shared" si="0"/>
        <v>0.5</v>
      </c>
      <c r="AM21" s="4">
        <v>0</v>
      </c>
      <c r="AN21" s="2"/>
    </row>
    <row r="22" spans="1:40" ht="29.25" customHeight="1">
      <c r="A22" s="74" t="s">
        <v>25</v>
      </c>
      <c r="B22" s="32" t="s">
        <v>4</v>
      </c>
      <c r="C22" s="48" t="s">
        <v>26</v>
      </c>
      <c r="D22" s="77" t="s">
        <v>6</v>
      </c>
      <c r="E22" s="32" t="s">
        <v>4</v>
      </c>
      <c r="F22" s="32" t="s">
        <v>4</v>
      </c>
      <c r="G22" s="36"/>
      <c r="H22" s="36"/>
      <c r="I22" s="36"/>
      <c r="J22" s="36"/>
      <c r="K22" s="36"/>
      <c r="L22" s="35">
        <v>0</v>
      </c>
      <c r="M22" s="78">
        <v>1103.8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1083.8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78">
        <v>447.84804</v>
      </c>
      <c r="AE22" s="44">
        <v>0</v>
      </c>
      <c r="AF22" s="44">
        <v>0</v>
      </c>
      <c r="AG22" s="44">
        <v>200.61213</v>
      </c>
      <c r="AH22" s="44">
        <v>-200.61213</v>
      </c>
      <c r="AI22" s="44">
        <v>1083.8</v>
      </c>
      <c r="AJ22" s="45">
        <v>0</v>
      </c>
      <c r="AK22" s="44">
        <v>883.18787</v>
      </c>
      <c r="AL22" s="75">
        <f t="shared" si="0"/>
        <v>0.40573295886936045</v>
      </c>
      <c r="AM22" s="4">
        <v>0</v>
      </c>
      <c r="AN22" s="2"/>
    </row>
    <row r="23" spans="1:40" ht="54" customHeight="1" outlineLevel="1">
      <c r="A23" s="74" t="s">
        <v>27</v>
      </c>
      <c r="B23" s="32" t="s">
        <v>4</v>
      </c>
      <c r="C23" s="48" t="s">
        <v>28</v>
      </c>
      <c r="D23" s="77" t="s">
        <v>6</v>
      </c>
      <c r="E23" s="32" t="s">
        <v>4</v>
      </c>
      <c r="F23" s="32" t="s">
        <v>4</v>
      </c>
      <c r="G23" s="36"/>
      <c r="H23" s="36"/>
      <c r="I23" s="36"/>
      <c r="J23" s="36"/>
      <c r="K23" s="36"/>
      <c r="L23" s="35">
        <v>0</v>
      </c>
      <c r="M23" s="78">
        <v>1103.8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1083.8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78">
        <v>447.84804</v>
      </c>
      <c r="AE23" s="46">
        <v>0</v>
      </c>
      <c r="AF23" s="46">
        <v>0</v>
      </c>
      <c r="AG23" s="46">
        <v>200.61213</v>
      </c>
      <c r="AH23" s="46">
        <v>-200.61213</v>
      </c>
      <c r="AI23" s="46">
        <v>1083.8</v>
      </c>
      <c r="AJ23" s="47">
        <v>0</v>
      </c>
      <c r="AK23" s="46">
        <v>883.18787</v>
      </c>
      <c r="AL23" s="75">
        <f t="shared" si="0"/>
        <v>0.40573295886936045</v>
      </c>
      <c r="AM23" s="4">
        <v>0</v>
      </c>
      <c r="AN23" s="2"/>
    </row>
    <row r="24" spans="1:40" ht="15">
      <c r="A24" s="74" t="s">
        <v>29</v>
      </c>
      <c r="B24" s="32" t="s">
        <v>4</v>
      </c>
      <c r="C24" s="48" t="s">
        <v>30</v>
      </c>
      <c r="D24" s="77" t="s">
        <v>6</v>
      </c>
      <c r="E24" s="32" t="s">
        <v>4</v>
      </c>
      <c r="F24" s="32" t="s">
        <v>4</v>
      </c>
      <c r="G24" s="36"/>
      <c r="H24" s="36"/>
      <c r="I24" s="36"/>
      <c r="J24" s="36"/>
      <c r="K24" s="36"/>
      <c r="L24" s="35">
        <v>0</v>
      </c>
      <c r="M24" s="78">
        <v>60751.432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84808.192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78">
        <v>27137.41686</v>
      </c>
      <c r="AE24" s="44">
        <v>0</v>
      </c>
      <c r="AF24" s="44">
        <v>0</v>
      </c>
      <c r="AG24" s="44">
        <v>5021.0542</v>
      </c>
      <c r="AH24" s="44">
        <v>-5021.0542</v>
      </c>
      <c r="AI24" s="44">
        <v>84808.192</v>
      </c>
      <c r="AJ24" s="45">
        <v>0</v>
      </c>
      <c r="AK24" s="44">
        <v>79787.1378</v>
      </c>
      <c r="AL24" s="75">
        <f t="shared" si="0"/>
        <v>0.4466959208467712</v>
      </c>
      <c r="AM24" s="4">
        <v>0</v>
      </c>
      <c r="AN24" s="2"/>
    </row>
    <row r="25" spans="1:40" ht="15" outlineLevel="1">
      <c r="A25" s="74" t="s">
        <v>31</v>
      </c>
      <c r="B25" s="32" t="s">
        <v>4</v>
      </c>
      <c r="C25" s="48" t="s">
        <v>32</v>
      </c>
      <c r="D25" s="77" t="s">
        <v>6</v>
      </c>
      <c r="E25" s="32" t="s">
        <v>4</v>
      </c>
      <c r="F25" s="32" t="s">
        <v>4</v>
      </c>
      <c r="G25" s="36"/>
      <c r="H25" s="36"/>
      <c r="I25" s="36"/>
      <c r="J25" s="36"/>
      <c r="K25" s="36"/>
      <c r="L25" s="35">
        <v>0</v>
      </c>
      <c r="M25" s="78">
        <v>13577.5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17699.88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78">
        <v>8333.83237</v>
      </c>
      <c r="AE25" s="46">
        <v>0</v>
      </c>
      <c r="AF25" s="46">
        <v>0</v>
      </c>
      <c r="AG25" s="46">
        <v>0</v>
      </c>
      <c r="AH25" s="46">
        <v>0</v>
      </c>
      <c r="AI25" s="46">
        <v>17699.88</v>
      </c>
      <c r="AJ25" s="47">
        <v>0</v>
      </c>
      <c r="AK25" s="46">
        <v>17699.88</v>
      </c>
      <c r="AL25" s="75">
        <f t="shared" si="0"/>
        <v>0.6137972653286687</v>
      </c>
      <c r="AM25" s="4">
        <v>0</v>
      </c>
      <c r="AN25" s="2"/>
    </row>
    <row r="26" spans="1:40" ht="15" outlineLevel="1">
      <c r="A26" s="74" t="s">
        <v>33</v>
      </c>
      <c r="B26" s="32" t="s">
        <v>4</v>
      </c>
      <c r="C26" s="48" t="s">
        <v>34</v>
      </c>
      <c r="D26" s="77" t="s">
        <v>6</v>
      </c>
      <c r="E26" s="32" t="s">
        <v>4</v>
      </c>
      <c r="F26" s="32" t="s">
        <v>4</v>
      </c>
      <c r="G26" s="36"/>
      <c r="H26" s="36"/>
      <c r="I26" s="36"/>
      <c r="J26" s="36"/>
      <c r="K26" s="36"/>
      <c r="L26" s="35">
        <v>0</v>
      </c>
      <c r="M26" s="78">
        <v>1840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1240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78">
        <v>998.4281</v>
      </c>
      <c r="AE26" s="46">
        <v>0</v>
      </c>
      <c r="AF26" s="46">
        <v>0</v>
      </c>
      <c r="AG26" s="46">
        <v>430.85994</v>
      </c>
      <c r="AH26" s="46">
        <v>-430.85994</v>
      </c>
      <c r="AI26" s="46">
        <v>1240</v>
      </c>
      <c r="AJ26" s="47">
        <v>0</v>
      </c>
      <c r="AK26" s="46">
        <v>809.14006</v>
      </c>
      <c r="AL26" s="75">
        <f t="shared" si="0"/>
        <v>0.5426239673913044</v>
      </c>
      <c r="AM26" s="4">
        <v>0</v>
      </c>
      <c r="AN26" s="2"/>
    </row>
    <row r="27" spans="1:40" ht="25.5" outlineLevel="1">
      <c r="A27" s="74" t="s">
        <v>35</v>
      </c>
      <c r="B27" s="32" t="s">
        <v>4</v>
      </c>
      <c r="C27" s="48" t="s">
        <v>36</v>
      </c>
      <c r="D27" s="77" t="s">
        <v>6</v>
      </c>
      <c r="E27" s="32" t="s">
        <v>4</v>
      </c>
      <c r="F27" s="32" t="s">
        <v>4</v>
      </c>
      <c r="G27" s="36"/>
      <c r="H27" s="36"/>
      <c r="I27" s="36"/>
      <c r="J27" s="36"/>
      <c r="K27" s="36"/>
      <c r="L27" s="35">
        <v>0</v>
      </c>
      <c r="M27" s="78">
        <v>45159.042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65792.922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78">
        <v>17729.76639</v>
      </c>
      <c r="AE27" s="46">
        <v>0</v>
      </c>
      <c r="AF27" s="46">
        <v>0</v>
      </c>
      <c r="AG27" s="46">
        <v>4590.19426</v>
      </c>
      <c r="AH27" s="46">
        <v>-4590.19426</v>
      </c>
      <c r="AI27" s="46">
        <v>65792.922</v>
      </c>
      <c r="AJ27" s="47">
        <v>0</v>
      </c>
      <c r="AK27" s="46">
        <v>61202.72774</v>
      </c>
      <c r="AL27" s="75">
        <f t="shared" si="0"/>
        <v>0.39260723002051284</v>
      </c>
      <c r="AM27" s="4">
        <v>0</v>
      </c>
      <c r="AN27" s="2"/>
    </row>
    <row r="28" spans="1:40" ht="25.5" outlineLevel="1">
      <c r="A28" s="74" t="s">
        <v>37</v>
      </c>
      <c r="B28" s="32" t="s">
        <v>4</v>
      </c>
      <c r="C28" s="48" t="s">
        <v>38</v>
      </c>
      <c r="D28" s="77" t="s">
        <v>6</v>
      </c>
      <c r="E28" s="32" t="s">
        <v>4</v>
      </c>
      <c r="F28" s="32" t="s">
        <v>4</v>
      </c>
      <c r="G28" s="36"/>
      <c r="H28" s="36"/>
      <c r="I28" s="36"/>
      <c r="J28" s="36"/>
      <c r="K28" s="36"/>
      <c r="L28" s="35">
        <v>0</v>
      </c>
      <c r="M28" s="78">
        <v>174.89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75.39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78">
        <v>75.39</v>
      </c>
      <c r="AE28" s="46">
        <v>0</v>
      </c>
      <c r="AF28" s="46">
        <v>0</v>
      </c>
      <c r="AG28" s="46">
        <v>0</v>
      </c>
      <c r="AH28" s="46">
        <v>0</v>
      </c>
      <c r="AI28" s="46">
        <v>75.39</v>
      </c>
      <c r="AJ28" s="47">
        <v>0</v>
      </c>
      <c r="AK28" s="46">
        <v>75.39</v>
      </c>
      <c r="AL28" s="75">
        <f t="shared" si="0"/>
        <v>0.4310709588884442</v>
      </c>
      <c r="AM28" s="4">
        <v>0</v>
      </c>
      <c r="AN28" s="2"/>
    </row>
    <row r="29" spans="1:40" ht="25.5">
      <c r="A29" s="74" t="s">
        <v>39</v>
      </c>
      <c r="B29" s="32" t="s">
        <v>4</v>
      </c>
      <c r="C29" s="48" t="s">
        <v>40</v>
      </c>
      <c r="D29" s="77" t="s">
        <v>6</v>
      </c>
      <c r="E29" s="32" t="s">
        <v>4</v>
      </c>
      <c r="F29" s="32" t="s">
        <v>4</v>
      </c>
      <c r="G29" s="36"/>
      <c r="H29" s="36"/>
      <c r="I29" s="36"/>
      <c r="J29" s="36"/>
      <c r="K29" s="36"/>
      <c r="L29" s="35">
        <v>0</v>
      </c>
      <c r="M29" s="78">
        <v>2510.313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3369.613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78">
        <v>2111.99893</v>
      </c>
      <c r="AE29" s="44">
        <v>0</v>
      </c>
      <c r="AF29" s="44">
        <v>0</v>
      </c>
      <c r="AG29" s="44">
        <v>2071.83393</v>
      </c>
      <c r="AH29" s="44">
        <v>-2071.83393</v>
      </c>
      <c r="AI29" s="44">
        <v>3369.613</v>
      </c>
      <c r="AJ29" s="45">
        <v>0</v>
      </c>
      <c r="AK29" s="44">
        <v>1297.77907</v>
      </c>
      <c r="AL29" s="75">
        <f t="shared" si="0"/>
        <v>0.8413289219312493</v>
      </c>
      <c r="AM29" s="4">
        <v>0</v>
      </c>
      <c r="AN29" s="2"/>
    </row>
    <row r="30" spans="1:40" ht="15" outlineLevel="1">
      <c r="A30" s="74" t="s">
        <v>41</v>
      </c>
      <c r="B30" s="32" t="s">
        <v>4</v>
      </c>
      <c r="C30" s="48" t="s">
        <v>42</v>
      </c>
      <c r="D30" s="77" t="s">
        <v>6</v>
      </c>
      <c r="E30" s="32" t="s">
        <v>4</v>
      </c>
      <c r="F30" s="32" t="s">
        <v>4</v>
      </c>
      <c r="G30" s="36"/>
      <c r="H30" s="36"/>
      <c r="I30" s="36"/>
      <c r="J30" s="36"/>
      <c r="K30" s="36"/>
      <c r="L30" s="35">
        <v>0</v>
      </c>
      <c r="M30" s="78">
        <v>90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60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78">
        <v>65.18685</v>
      </c>
      <c r="AE30" s="46">
        <v>0</v>
      </c>
      <c r="AF30" s="46">
        <v>0</v>
      </c>
      <c r="AG30" s="46">
        <v>25.02185</v>
      </c>
      <c r="AH30" s="46">
        <v>-25.02185</v>
      </c>
      <c r="AI30" s="46">
        <v>60</v>
      </c>
      <c r="AJ30" s="47">
        <v>0</v>
      </c>
      <c r="AK30" s="46">
        <v>34.97815</v>
      </c>
      <c r="AL30" s="75">
        <f t="shared" si="0"/>
        <v>0.7242983333333334</v>
      </c>
      <c r="AM30" s="4">
        <v>0</v>
      </c>
      <c r="AN30" s="2"/>
    </row>
    <row r="31" spans="1:40" ht="15" outlineLevel="1">
      <c r="A31" s="74" t="s">
        <v>43</v>
      </c>
      <c r="B31" s="32" t="s">
        <v>4</v>
      </c>
      <c r="C31" s="48" t="s">
        <v>44</v>
      </c>
      <c r="D31" s="77" t="s">
        <v>6</v>
      </c>
      <c r="E31" s="32" t="s">
        <v>4</v>
      </c>
      <c r="F31" s="32" t="s">
        <v>4</v>
      </c>
      <c r="G31" s="36"/>
      <c r="H31" s="36"/>
      <c r="I31" s="36"/>
      <c r="J31" s="36"/>
      <c r="K31" s="36"/>
      <c r="L31" s="35">
        <v>0</v>
      </c>
      <c r="M31" s="78">
        <v>1738.686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1738.686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78">
        <v>1366.625</v>
      </c>
      <c r="AE31" s="46">
        <v>0</v>
      </c>
      <c r="AF31" s="46">
        <v>0</v>
      </c>
      <c r="AG31" s="46">
        <v>1366.625</v>
      </c>
      <c r="AH31" s="46">
        <v>-1366.625</v>
      </c>
      <c r="AI31" s="46">
        <v>1738.686</v>
      </c>
      <c r="AJ31" s="47">
        <v>0</v>
      </c>
      <c r="AK31" s="46">
        <v>372.061</v>
      </c>
      <c r="AL31" s="75">
        <f t="shared" si="0"/>
        <v>0.7860102399168107</v>
      </c>
      <c r="AM31" s="4">
        <v>0</v>
      </c>
      <c r="AN31" s="2"/>
    </row>
    <row r="32" spans="1:40" ht="15" outlineLevel="1">
      <c r="A32" s="74" t="s">
        <v>45</v>
      </c>
      <c r="B32" s="32" t="s">
        <v>4</v>
      </c>
      <c r="C32" s="48" t="s">
        <v>46</v>
      </c>
      <c r="D32" s="77" t="s">
        <v>6</v>
      </c>
      <c r="E32" s="32" t="s">
        <v>4</v>
      </c>
      <c r="F32" s="32" t="s">
        <v>4</v>
      </c>
      <c r="G32" s="36"/>
      <c r="H32" s="36"/>
      <c r="I32" s="36"/>
      <c r="J32" s="36"/>
      <c r="K32" s="36"/>
      <c r="L32" s="35">
        <v>0</v>
      </c>
      <c r="M32" s="78">
        <v>681.627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681.627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78">
        <v>680.18708</v>
      </c>
      <c r="AE32" s="46">
        <v>0</v>
      </c>
      <c r="AF32" s="46">
        <v>0</v>
      </c>
      <c r="AG32" s="46">
        <v>680.18708</v>
      </c>
      <c r="AH32" s="46">
        <v>-680.18708</v>
      </c>
      <c r="AI32" s="46">
        <v>681.627</v>
      </c>
      <c r="AJ32" s="47">
        <v>0</v>
      </c>
      <c r="AK32" s="46">
        <v>1.43992</v>
      </c>
      <c r="AL32" s="75">
        <f t="shared" si="0"/>
        <v>0.9978875249953422</v>
      </c>
      <c r="AM32" s="4">
        <v>0</v>
      </c>
      <c r="AN32" s="2"/>
    </row>
    <row r="33" spans="1:40" ht="15" outlineLevel="1">
      <c r="A33" s="74" t="s">
        <v>47</v>
      </c>
      <c r="B33" s="32" t="s">
        <v>4</v>
      </c>
      <c r="C33" s="48" t="s">
        <v>48</v>
      </c>
      <c r="D33" s="77" t="s">
        <v>6</v>
      </c>
      <c r="E33" s="32" t="s">
        <v>4</v>
      </c>
      <c r="F33" s="32" t="s">
        <v>4</v>
      </c>
      <c r="G33" s="36"/>
      <c r="H33" s="36"/>
      <c r="I33" s="36"/>
      <c r="J33" s="36"/>
      <c r="K33" s="36"/>
      <c r="L33" s="35">
        <v>0</v>
      </c>
      <c r="M33" s="78">
        <v>248339.993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889.3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78">
        <v>134815.24806</v>
      </c>
      <c r="AE33" s="46">
        <v>0</v>
      </c>
      <c r="AF33" s="46">
        <v>0</v>
      </c>
      <c r="AG33" s="46">
        <v>0</v>
      </c>
      <c r="AH33" s="46">
        <v>0</v>
      </c>
      <c r="AI33" s="46">
        <v>889.3</v>
      </c>
      <c r="AJ33" s="47">
        <v>0</v>
      </c>
      <c r="AK33" s="46">
        <v>889.3</v>
      </c>
      <c r="AL33" s="75">
        <f t="shared" si="0"/>
        <v>0.5428656352583533</v>
      </c>
      <c r="AM33" s="4">
        <v>0</v>
      </c>
      <c r="AN33" s="2"/>
    </row>
    <row r="34" spans="1:40" ht="15">
      <c r="A34" s="74" t="s">
        <v>49</v>
      </c>
      <c r="B34" s="32" t="s">
        <v>4</v>
      </c>
      <c r="C34" s="48" t="s">
        <v>50</v>
      </c>
      <c r="D34" s="77" t="s">
        <v>6</v>
      </c>
      <c r="E34" s="32" t="s">
        <v>4</v>
      </c>
      <c r="F34" s="32" t="s">
        <v>4</v>
      </c>
      <c r="G34" s="36"/>
      <c r="H34" s="36"/>
      <c r="I34" s="36"/>
      <c r="J34" s="36"/>
      <c r="K34" s="36"/>
      <c r="L34" s="35">
        <v>0</v>
      </c>
      <c r="M34" s="78">
        <v>81386.61119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239240.913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78">
        <v>43845.89863</v>
      </c>
      <c r="AE34" s="44">
        <v>0</v>
      </c>
      <c r="AF34" s="44">
        <v>0</v>
      </c>
      <c r="AG34" s="44">
        <v>64260.88843</v>
      </c>
      <c r="AH34" s="44">
        <v>-64260.88843</v>
      </c>
      <c r="AI34" s="44">
        <v>239240.913</v>
      </c>
      <c r="AJ34" s="45">
        <v>0</v>
      </c>
      <c r="AK34" s="44">
        <v>174980.02457</v>
      </c>
      <c r="AL34" s="75">
        <f t="shared" si="0"/>
        <v>0.5387360155301241</v>
      </c>
      <c r="AM34" s="4">
        <v>0</v>
      </c>
      <c r="AN34" s="2"/>
    </row>
    <row r="35" spans="1:40" ht="15" outlineLevel="1">
      <c r="A35" s="74" t="s">
        <v>51</v>
      </c>
      <c r="B35" s="32" t="s">
        <v>4</v>
      </c>
      <c r="C35" s="48" t="s">
        <v>52</v>
      </c>
      <c r="D35" s="77" t="s">
        <v>6</v>
      </c>
      <c r="E35" s="32" t="s">
        <v>4</v>
      </c>
      <c r="F35" s="32" t="s">
        <v>4</v>
      </c>
      <c r="G35" s="36"/>
      <c r="H35" s="36"/>
      <c r="I35" s="36"/>
      <c r="J35" s="36"/>
      <c r="K35" s="36"/>
      <c r="L35" s="35">
        <v>0</v>
      </c>
      <c r="M35" s="78">
        <v>136677.87683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78156.51334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78">
        <v>74682.97675</v>
      </c>
      <c r="AE35" s="46">
        <v>0</v>
      </c>
      <c r="AF35" s="46">
        <v>0</v>
      </c>
      <c r="AG35" s="46">
        <v>22420.76923</v>
      </c>
      <c r="AH35" s="46">
        <v>-22420.76923</v>
      </c>
      <c r="AI35" s="46">
        <v>78156.51334</v>
      </c>
      <c r="AJ35" s="47">
        <v>0</v>
      </c>
      <c r="AK35" s="46">
        <v>55735.74411</v>
      </c>
      <c r="AL35" s="75">
        <f t="shared" si="0"/>
        <v>0.5464159853967495</v>
      </c>
      <c r="AM35" s="4">
        <v>0</v>
      </c>
      <c r="AN35" s="2"/>
    </row>
    <row r="36" spans="1:40" ht="20.25" customHeight="1" outlineLevel="1">
      <c r="A36" s="74" t="s">
        <v>53</v>
      </c>
      <c r="B36" s="32" t="s">
        <v>4</v>
      </c>
      <c r="C36" s="48" t="s">
        <v>54</v>
      </c>
      <c r="D36" s="77" t="s">
        <v>6</v>
      </c>
      <c r="E36" s="32" t="s">
        <v>4</v>
      </c>
      <c r="F36" s="32" t="s">
        <v>4</v>
      </c>
      <c r="G36" s="36"/>
      <c r="H36" s="36"/>
      <c r="I36" s="36"/>
      <c r="J36" s="36"/>
      <c r="K36" s="36"/>
      <c r="L36" s="35">
        <v>0</v>
      </c>
      <c r="M36" s="78">
        <v>17117.66298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132414.38568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78">
        <v>9869.72599</v>
      </c>
      <c r="AE36" s="46">
        <v>0</v>
      </c>
      <c r="AF36" s="46">
        <v>0</v>
      </c>
      <c r="AG36" s="46">
        <v>33487.96599</v>
      </c>
      <c r="AH36" s="46">
        <v>-33487.96599</v>
      </c>
      <c r="AI36" s="46">
        <v>132414.38568</v>
      </c>
      <c r="AJ36" s="47">
        <v>0</v>
      </c>
      <c r="AK36" s="46">
        <v>98926.41969</v>
      </c>
      <c r="AL36" s="75">
        <f t="shared" si="0"/>
        <v>0.5765813944071471</v>
      </c>
      <c r="AM36" s="4">
        <v>0</v>
      </c>
      <c r="AN36" s="2"/>
    </row>
    <row r="37" spans="1:40" ht="15" outlineLevel="1">
      <c r="A37" s="74" t="s">
        <v>55</v>
      </c>
      <c r="B37" s="32" t="s">
        <v>4</v>
      </c>
      <c r="C37" s="48" t="s">
        <v>56</v>
      </c>
      <c r="D37" s="77" t="s">
        <v>6</v>
      </c>
      <c r="E37" s="32" t="s">
        <v>4</v>
      </c>
      <c r="F37" s="32" t="s">
        <v>4</v>
      </c>
      <c r="G37" s="36"/>
      <c r="H37" s="36"/>
      <c r="I37" s="36"/>
      <c r="J37" s="36"/>
      <c r="K37" s="36"/>
      <c r="L37" s="35">
        <v>0</v>
      </c>
      <c r="M37" s="78">
        <v>1179.99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16335.45198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78">
        <v>259.80077</v>
      </c>
      <c r="AE37" s="46">
        <v>0</v>
      </c>
      <c r="AF37" s="46">
        <v>0</v>
      </c>
      <c r="AG37" s="46">
        <v>5757.94743</v>
      </c>
      <c r="AH37" s="46">
        <v>-5757.94743</v>
      </c>
      <c r="AI37" s="46">
        <v>16335.45198</v>
      </c>
      <c r="AJ37" s="47">
        <v>0</v>
      </c>
      <c r="AK37" s="46">
        <v>10577.50455</v>
      </c>
      <c r="AL37" s="75">
        <f t="shared" si="0"/>
        <v>0.22017200993228755</v>
      </c>
      <c r="AM37" s="4">
        <v>0</v>
      </c>
      <c r="AN37" s="2"/>
    </row>
    <row r="38" spans="1:40" ht="25.5" outlineLevel="1">
      <c r="A38" s="74" t="s">
        <v>57</v>
      </c>
      <c r="B38" s="32" t="s">
        <v>4</v>
      </c>
      <c r="C38" s="48" t="s">
        <v>58</v>
      </c>
      <c r="D38" s="77" t="s">
        <v>6</v>
      </c>
      <c r="E38" s="32" t="s">
        <v>4</v>
      </c>
      <c r="F38" s="32" t="s">
        <v>4</v>
      </c>
      <c r="G38" s="36"/>
      <c r="H38" s="36"/>
      <c r="I38" s="36"/>
      <c r="J38" s="36"/>
      <c r="K38" s="36"/>
      <c r="L38" s="35">
        <v>0</v>
      </c>
      <c r="M38" s="78">
        <v>11977.852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1179.99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78">
        <v>6156.84592</v>
      </c>
      <c r="AE38" s="46">
        <v>0</v>
      </c>
      <c r="AF38" s="46">
        <v>0</v>
      </c>
      <c r="AG38" s="46">
        <v>11.465</v>
      </c>
      <c r="AH38" s="46">
        <v>-11.465</v>
      </c>
      <c r="AI38" s="46">
        <v>1179.99</v>
      </c>
      <c r="AJ38" s="47">
        <v>0</v>
      </c>
      <c r="AK38" s="46">
        <v>1168.525</v>
      </c>
      <c r="AL38" s="75">
        <f t="shared" si="0"/>
        <v>0.5140192014394567</v>
      </c>
      <c r="AM38" s="4">
        <v>0</v>
      </c>
      <c r="AN38" s="2"/>
    </row>
    <row r="39" spans="1:40" ht="15" outlineLevel="1">
      <c r="A39" s="74" t="s">
        <v>59</v>
      </c>
      <c r="B39" s="32" t="s">
        <v>4</v>
      </c>
      <c r="C39" s="48" t="s">
        <v>60</v>
      </c>
      <c r="D39" s="77" t="s">
        <v>6</v>
      </c>
      <c r="E39" s="32" t="s">
        <v>4</v>
      </c>
      <c r="F39" s="32" t="s">
        <v>4</v>
      </c>
      <c r="G39" s="36"/>
      <c r="H39" s="36"/>
      <c r="I39" s="36"/>
      <c r="J39" s="36"/>
      <c r="K39" s="36"/>
      <c r="L39" s="35">
        <v>0</v>
      </c>
      <c r="M39" s="78">
        <v>32071.69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11154.572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78">
        <v>16727.76661</v>
      </c>
      <c r="AE39" s="46">
        <v>0</v>
      </c>
      <c r="AF39" s="46">
        <v>0</v>
      </c>
      <c r="AG39" s="46">
        <v>2582.74078</v>
      </c>
      <c r="AH39" s="46">
        <v>-2582.74078</v>
      </c>
      <c r="AI39" s="46">
        <v>11154.572</v>
      </c>
      <c r="AJ39" s="47">
        <v>0</v>
      </c>
      <c r="AK39" s="46">
        <v>8571.83122</v>
      </c>
      <c r="AL39" s="75">
        <f t="shared" si="0"/>
        <v>0.5215742173237519</v>
      </c>
      <c r="AM39" s="4">
        <v>0</v>
      </c>
      <c r="AN39" s="2"/>
    </row>
    <row r="40" spans="1:40" ht="15">
      <c r="A40" s="74" t="s">
        <v>61</v>
      </c>
      <c r="B40" s="32" t="s">
        <v>4</v>
      </c>
      <c r="C40" s="48" t="s">
        <v>62</v>
      </c>
      <c r="D40" s="77" t="s">
        <v>6</v>
      </c>
      <c r="E40" s="32" t="s">
        <v>4</v>
      </c>
      <c r="F40" s="32" t="s">
        <v>4</v>
      </c>
      <c r="G40" s="36"/>
      <c r="H40" s="36"/>
      <c r="I40" s="36"/>
      <c r="J40" s="36"/>
      <c r="K40" s="36"/>
      <c r="L40" s="35">
        <v>0</v>
      </c>
      <c r="M40" s="78">
        <v>29269.39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30767.87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78">
        <v>15075.4237</v>
      </c>
      <c r="AE40" s="44">
        <v>0</v>
      </c>
      <c r="AF40" s="44">
        <v>0</v>
      </c>
      <c r="AG40" s="44">
        <v>10105.26576</v>
      </c>
      <c r="AH40" s="44">
        <v>-10105.26576</v>
      </c>
      <c r="AI40" s="44">
        <v>30767.87</v>
      </c>
      <c r="AJ40" s="45">
        <v>0</v>
      </c>
      <c r="AK40" s="44">
        <v>20662.60424</v>
      </c>
      <c r="AL40" s="75">
        <f t="shared" si="0"/>
        <v>0.5150576660463372</v>
      </c>
      <c r="AM40" s="4">
        <v>0</v>
      </c>
      <c r="AN40" s="2"/>
    </row>
    <row r="41" spans="1:40" ht="25.5" outlineLevel="1">
      <c r="A41" s="74" t="s">
        <v>63</v>
      </c>
      <c r="B41" s="32" t="s">
        <v>4</v>
      </c>
      <c r="C41" s="48" t="s">
        <v>64</v>
      </c>
      <c r="D41" s="77" t="s">
        <v>6</v>
      </c>
      <c r="E41" s="32" t="s">
        <v>4</v>
      </c>
      <c r="F41" s="32" t="s">
        <v>4</v>
      </c>
      <c r="G41" s="36"/>
      <c r="H41" s="36"/>
      <c r="I41" s="36"/>
      <c r="J41" s="36"/>
      <c r="K41" s="36"/>
      <c r="L41" s="35">
        <v>0</v>
      </c>
      <c r="M41" s="78">
        <v>2802.3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28120.57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78">
        <v>1652.34291</v>
      </c>
      <c r="AE41" s="46">
        <v>0</v>
      </c>
      <c r="AF41" s="46">
        <v>0</v>
      </c>
      <c r="AG41" s="46">
        <v>9249.0531</v>
      </c>
      <c r="AH41" s="46">
        <v>-9249.0531</v>
      </c>
      <c r="AI41" s="46">
        <v>28120.57</v>
      </c>
      <c r="AJ41" s="47">
        <v>0</v>
      </c>
      <c r="AK41" s="46">
        <v>18871.5169</v>
      </c>
      <c r="AL41" s="75">
        <f t="shared" si="0"/>
        <v>0.5896381222567176</v>
      </c>
      <c r="AM41" s="4">
        <v>0</v>
      </c>
      <c r="AN41" s="2"/>
    </row>
    <row r="42" spans="1:40" ht="15" outlineLevel="1">
      <c r="A42" s="74" t="s">
        <v>65</v>
      </c>
      <c r="B42" s="32" t="s">
        <v>4</v>
      </c>
      <c r="C42" s="48" t="s">
        <v>66</v>
      </c>
      <c r="D42" s="77" t="s">
        <v>6</v>
      </c>
      <c r="E42" s="32" t="s">
        <v>4</v>
      </c>
      <c r="F42" s="32" t="s">
        <v>4</v>
      </c>
      <c r="G42" s="36"/>
      <c r="H42" s="36"/>
      <c r="I42" s="36"/>
      <c r="J42" s="36"/>
      <c r="K42" s="36"/>
      <c r="L42" s="35">
        <v>0</v>
      </c>
      <c r="M42" s="78">
        <v>33088.8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2647.3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78">
        <v>16259.79541</v>
      </c>
      <c r="AE42" s="46">
        <v>0</v>
      </c>
      <c r="AF42" s="46">
        <v>0</v>
      </c>
      <c r="AG42" s="46">
        <v>856.21266</v>
      </c>
      <c r="AH42" s="46">
        <v>-856.21266</v>
      </c>
      <c r="AI42" s="46">
        <v>2647.3</v>
      </c>
      <c r="AJ42" s="47">
        <v>0</v>
      </c>
      <c r="AK42" s="46">
        <v>1791.08734</v>
      </c>
      <c r="AL42" s="75">
        <f t="shared" si="0"/>
        <v>0.4913987636299896</v>
      </c>
      <c r="AM42" s="4">
        <v>0</v>
      </c>
      <c r="AN42" s="2"/>
    </row>
    <row r="43" spans="1:40" ht="15">
      <c r="A43" s="74" t="s">
        <v>67</v>
      </c>
      <c r="B43" s="32" t="s">
        <v>4</v>
      </c>
      <c r="C43" s="48" t="s">
        <v>68</v>
      </c>
      <c r="D43" s="77" t="s">
        <v>6</v>
      </c>
      <c r="E43" s="32" t="s">
        <v>4</v>
      </c>
      <c r="F43" s="32" t="s">
        <v>4</v>
      </c>
      <c r="G43" s="36"/>
      <c r="H43" s="36"/>
      <c r="I43" s="36"/>
      <c r="J43" s="36"/>
      <c r="K43" s="36"/>
      <c r="L43" s="35">
        <v>0</v>
      </c>
      <c r="M43" s="78">
        <v>1000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21260.3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78">
        <v>475.28083</v>
      </c>
      <c r="AE43" s="44">
        <v>0</v>
      </c>
      <c r="AF43" s="44">
        <v>0</v>
      </c>
      <c r="AG43" s="44">
        <v>7090.44244</v>
      </c>
      <c r="AH43" s="44">
        <v>-7090.44244</v>
      </c>
      <c r="AI43" s="44">
        <v>32174</v>
      </c>
      <c r="AJ43" s="45">
        <v>0</v>
      </c>
      <c r="AK43" s="44">
        <v>14169.85756</v>
      </c>
      <c r="AL43" s="75">
        <f t="shared" si="0"/>
        <v>0.47528083</v>
      </c>
      <c r="AM43" s="4">
        <v>0</v>
      </c>
      <c r="AN43" s="2"/>
    </row>
    <row r="44" spans="1:40" ht="25.5" outlineLevel="1">
      <c r="A44" s="74" t="s">
        <v>69</v>
      </c>
      <c r="B44" s="32" t="s">
        <v>4</v>
      </c>
      <c r="C44" s="48" t="s">
        <v>70</v>
      </c>
      <c r="D44" s="77" t="s">
        <v>6</v>
      </c>
      <c r="E44" s="32" t="s">
        <v>4</v>
      </c>
      <c r="F44" s="32" t="s">
        <v>4</v>
      </c>
      <c r="G44" s="36"/>
      <c r="H44" s="36"/>
      <c r="I44" s="36"/>
      <c r="J44" s="36"/>
      <c r="K44" s="36"/>
      <c r="L44" s="35">
        <v>0</v>
      </c>
      <c r="M44" s="78">
        <v>5926.7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1000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78">
        <v>3401.52721</v>
      </c>
      <c r="AE44" s="46">
        <v>0</v>
      </c>
      <c r="AF44" s="46">
        <v>0</v>
      </c>
      <c r="AG44" s="46">
        <v>181.64518</v>
      </c>
      <c r="AH44" s="46">
        <v>-181.64518</v>
      </c>
      <c r="AI44" s="46">
        <v>1000</v>
      </c>
      <c r="AJ44" s="47">
        <v>0</v>
      </c>
      <c r="AK44" s="46">
        <v>818.35482</v>
      </c>
      <c r="AL44" s="75">
        <f t="shared" si="0"/>
        <v>0.5739327467224594</v>
      </c>
      <c r="AM44" s="4">
        <v>0</v>
      </c>
      <c r="AN44" s="2"/>
    </row>
    <row r="45" spans="1:40" ht="15" outlineLevel="1">
      <c r="A45" s="74" t="s">
        <v>71</v>
      </c>
      <c r="B45" s="32" t="s">
        <v>4</v>
      </c>
      <c r="C45" s="48" t="s">
        <v>72</v>
      </c>
      <c r="D45" s="77" t="s">
        <v>6</v>
      </c>
      <c r="E45" s="32" t="s">
        <v>4</v>
      </c>
      <c r="F45" s="32" t="s">
        <v>4</v>
      </c>
      <c r="G45" s="36"/>
      <c r="H45" s="36"/>
      <c r="I45" s="36"/>
      <c r="J45" s="36"/>
      <c r="K45" s="36"/>
      <c r="L45" s="35">
        <v>0</v>
      </c>
      <c r="M45" s="78">
        <v>26162.1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4754.9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78">
        <v>12382.98737</v>
      </c>
      <c r="AE45" s="46">
        <v>0</v>
      </c>
      <c r="AF45" s="46">
        <v>0</v>
      </c>
      <c r="AG45" s="46">
        <v>1426.641</v>
      </c>
      <c r="AH45" s="46">
        <v>-1426.641</v>
      </c>
      <c r="AI45" s="46">
        <v>4754.9</v>
      </c>
      <c r="AJ45" s="47">
        <v>0</v>
      </c>
      <c r="AK45" s="46">
        <v>3328.259</v>
      </c>
      <c r="AL45" s="75">
        <f t="shared" si="0"/>
        <v>0.47331779062078355</v>
      </c>
      <c r="AM45" s="4">
        <v>0</v>
      </c>
      <c r="AN45" s="2"/>
    </row>
    <row r="46" spans="1:40" ht="15" outlineLevel="1">
      <c r="A46" s="74" t="s">
        <v>73</v>
      </c>
      <c r="B46" s="32" t="s">
        <v>4</v>
      </c>
      <c r="C46" s="48" t="s">
        <v>74</v>
      </c>
      <c r="D46" s="77" t="s">
        <v>6</v>
      </c>
      <c r="E46" s="32" t="s">
        <v>4</v>
      </c>
      <c r="F46" s="32" t="s">
        <v>4</v>
      </c>
      <c r="G46" s="36"/>
      <c r="H46" s="36"/>
      <c r="I46" s="36"/>
      <c r="J46" s="36"/>
      <c r="K46" s="36"/>
      <c r="L46" s="35">
        <v>0</v>
      </c>
      <c r="M46" s="78">
        <v>7435.8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15505.4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78">
        <v>4303.26847</v>
      </c>
      <c r="AE46" s="46">
        <v>0</v>
      </c>
      <c r="AF46" s="46">
        <v>0</v>
      </c>
      <c r="AG46" s="46">
        <v>5482.15626</v>
      </c>
      <c r="AH46" s="46">
        <v>-5482.15626</v>
      </c>
      <c r="AI46" s="46">
        <v>26419.1</v>
      </c>
      <c r="AJ46" s="47">
        <v>0</v>
      </c>
      <c r="AK46" s="46">
        <v>10023.24374</v>
      </c>
      <c r="AL46" s="75">
        <f t="shared" si="0"/>
        <v>0.5787229981979074</v>
      </c>
      <c r="AM46" s="4">
        <v>0</v>
      </c>
      <c r="AN46" s="2"/>
    </row>
    <row r="47" spans="1:40" ht="15">
      <c r="A47" s="74" t="s">
        <v>75</v>
      </c>
      <c r="B47" s="32" t="s">
        <v>4</v>
      </c>
      <c r="C47" s="48" t="s">
        <v>76</v>
      </c>
      <c r="D47" s="77" t="s">
        <v>6</v>
      </c>
      <c r="E47" s="32" t="s">
        <v>4</v>
      </c>
      <c r="F47" s="32" t="s">
        <v>4</v>
      </c>
      <c r="G47" s="36"/>
      <c r="H47" s="36"/>
      <c r="I47" s="36"/>
      <c r="J47" s="36"/>
      <c r="K47" s="36"/>
      <c r="L47" s="35">
        <v>0</v>
      </c>
      <c r="M47" s="78">
        <v>7335.8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7435.8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78">
        <v>4259.2</v>
      </c>
      <c r="AE47" s="44">
        <v>0</v>
      </c>
      <c r="AF47" s="44">
        <v>0</v>
      </c>
      <c r="AG47" s="44">
        <v>1432.65152</v>
      </c>
      <c r="AH47" s="44">
        <v>-1432.65152</v>
      </c>
      <c r="AI47" s="44">
        <v>7435.8</v>
      </c>
      <c r="AJ47" s="45">
        <v>0</v>
      </c>
      <c r="AK47" s="44">
        <v>6003.14848</v>
      </c>
      <c r="AL47" s="75">
        <f t="shared" si="0"/>
        <v>0.5806047056899043</v>
      </c>
      <c r="AM47" s="4">
        <v>0</v>
      </c>
      <c r="AN47" s="2"/>
    </row>
    <row r="48" spans="1:40" ht="15" outlineLevel="1">
      <c r="A48" s="74" t="s">
        <v>77</v>
      </c>
      <c r="B48" s="32" t="s">
        <v>4</v>
      </c>
      <c r="C48" s="48" t="s">
        <v>78</v>
      </c>
      <c r="D48" s="77" t="s">
        <v>6</v>
      </c>
      <c r="E48" s="32" t="s">
        <v>4</v>
      </c>
      <c r="F48" s="32" t="s">
        <v>4</v>
      </c>
      <c r="G48" s="36"/>
      <c r="H48" s="36"/>
      <c r="I48" s="36"/>
      <c r="J48" s="36"/>
      <c r="K48" s="36"/>
      <c r="L48" s="35">
        <v>0</v>
      </c>
      <c r="M48" s="78">
        <v>100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7335.8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78">
        <v>44.06847</v>
      </c>
      <c r="AE48" s="46">
        <v>0</v>
      </c>
      <c r="AF48" s="46">
        <v>0</v>
      </c>
      <c r="AG48" s="46">
        <v>1414.6</v>
      </c>
      <c r="AH48" s="46">
        <v>-1414.6</v>
      </c>
      <c r="AI48" s="46">
        <v>7335.8</v>
      </c>
      <c r="AJ48" s="47">
        <v>0</v>
      </c>
      <c r="AK48" s="46">
        <v>5921.2</v>
      </c>
      <c r="AL48" s="75">
        <f t="shared" si="0"/>
        <v>0.4406847</v>
      </c>
      <c r="AM48" s="4">
        <v>0</v>
      </c>
      <c r="AN48" s="2"/>
    </row>
    <row r="49" spans="1:40" ht="38.25" outlineLevel="1">
      <c r="A49" s="74" t="s">
        <v>79</v>
      </c>
      <c r="B49" s="32" t="s">
        <v>4</v>
      </c>
      <c r="C49" s="48" t="s">
        <v>80</v>
      </c>
      <c r="D49" s="77" t="s">
        <v>6</v>
      </c>
      <c r="E49" s="32" t="s">
        <v>4</v>
      </c>
      <c r="F49" s="32" t="s">
        <v>4</v>
      </c>
      <c r="G49" s="36"/>
      <c r="H49" s="36"/>
      <c r="I49" s="36"/>
      <c r="J49" s="36"/>
      <c r="K49" s="36"/>
      <c r="L49" s="35">
        <v>0</v>
      </c>
      <c r="M49" s="78">
        <v>3100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100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78">
        <v>1464.84162</v>
      </c>
      <c r="AE49" s="46">
        <v>0</v>
      </c>
      <c r="AF49" s="46">
        <v>0</v>
      </c>
      <c r="AG49" s="46">
        <v>18.05152</v>
      </c>
      <c r="AH49" s="46">
        <v>-18.05152</v>
      </c>
      <c r="AI49" s="46">
        <v>100</v>
      </c>
      <c r="AJ49" s="47">
        <v>0</v>
      </c>
      <c r="AK49" s="46">
        <v>81.94848</v>
      </c>
      <c r="AL49" s="75">
        <f t="shared" si="0"/>
        <v>0.4725295548387097</v>
      </c>
      <c r="AM49" s="4">
        <v>0</v>
      </c>
      <c r="AN49" s="2"/>
    </row>
    <row r="50" spans="1:40" ht="27" customHeight="1">
      <c r="A50" s="74" t="s">
        <v>81</v>
      </c>
      <c r="B50" s="32" t="s">
        <v>4</v>
      </c>
      <c r="C50" s="48" t="s">
        <v>82</v>
      </c>
      <c r="D50" s="77" t="s">
        <v>6</v>
      </c>
      <c r="E50" s="32" t="s">
        <v>4</v>
      </c>
      <c r="F50" s="32" t="s">
        <v>4</v>
      </c>
      <c r="G50" s="36"/>
      <c r="H50" s="36"/>
      <c r="I50" s="36"/>
      <c r="J50" s="36"/>
      <c r="K50" s="36"/>
      <c r="L50" s="35">
        <v>0</v>
      </c>
      <c r="M50" s="78">
        <v>3100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3100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78">
        <v>1464.84162</v>
      </c>
      <c r="AE50" s="44">
        <v>0</v>
      </c>
      <c r="AF50" s="44">
        <v>0</v>
      </c>
      <c r="AG50" s="44">
        <v>717.24271</v>
      </c>
      <c r="AH50" s="44">
        <v>-717.24271</v>
      </c>
      <c r="AI50" s="44">
        <v>3100</v>
      </c>
      <c r="AJ50" s="45">
        <v>0</v>
      </c>
      <c r="AK50" s="44">
        <v>2382.75729</v>
      </c>
      <c r="AL50" s="75">
        <f t="shared" si="0"/>
        <v>0.4725295548387097</v>
      </c>
      <c r="AM50" s="4">
        <v>0</v>
      </c>
      <c r="AN50" s="2"/>
    </row>
    <row r="51" spans="1:40" ht="51" outlineLevel="1">
      <c r="A51" s="74" t="s">
        <v>83</v>
      </c>
      <c r="B51" s="32" t="s">
        <v>4</v>
      </c>
      <c r="C51" s="48" t="s">
        <v>84</v>
      </c>
      <c r="D51" s="77" t="s">
        <v>6</v>
      </c>
      <c r="E51" s="32" t="s">
        <v>4</v>
      </c>
      <c r="F51" s="32" t="s">
        <v>4</v>
      </c>
      <c r="G51" s="36"/>
      <c r="H51" s="36"/>
      <c r="I51" s="36"/>
      <c r="J51" s="36"/>
      <c r="K51" s="36"/>
      <c r="L51" s="35">
        <v>0</v>
      </c>
      <c r="M51" s="78">
        <v>19097.7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3100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78">
        <v>9378.6</v>
      </c>
      <c r="AE51" s="46">
        <v>0</v>
      </c>
      <c r="AF51" s="46">
        <v>0</v>
      </c>
      <c r="AG51" s="46">
        <v>717.24271</v>
      </c>
      <c r="AH51" s="46">
        <v>-717.24271</v>
      </c>
      <c r="AI51" s="46">
        <v>3100</v>
      </c>
      <c r="AJ51" s="47">
        <v>0</v>
      </c>
      <c r="AK51" s="46">
        <v>2382.75729</v>
      </c>
      <c r="AL51" s="75">
        <f t="shared" si="0"/>
        <v>0.49108531393832766</v>
      </c>
      <c r="AM51" s="4">
        <v>0</v>
      </c>
      <c r="AN51" s="2"/>
    </row>
    <row r="52" spans="1:40" ht="51">
      <c r="A52" s="74" t="s">
        <v>85</v>
      </c>
      <c r="B52" s="32" t="s">
        <v>4</v>
      </c>
      <c r="C52" s="48" t="s">
        <v>86</v>
      </c>
      <c r="D52" s="77" t="s">
        <v>6</v>
      </c>
      <c r="E52" s="32" t="s">
        <v>4</v>
      </c>
      <c r="F52" s="32" t="s">
        <v>4</v>
      </c>
      <c r="G52" s="36"/>
      <c r="H52" s="36"/>
      <c r="I52" s="36"/>
      <c r="J52" s="36"/>
      <c r="K52" s="36"/>
      <c r="L52" s="35">
        <v>0</v>
      </c>
      <c r="M52" s="78">
        <v>8460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18517.2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78">
        <v>4230</v>
      </c>
      <c r="AE52" s="44">
        <v>0</v>
      </c>
      <c r="AF52" s="44">
        <v>0</v>
      </c>
      <c r="AG52" s="44">
        <v>4669.3</v>
      </c>
      <c r="AH52" s="44">
        <v>-4669.3</v>
      </c>
      <c r="AI52" s="44">
        <v>18517.2</v>
      </c>
      <c r="AJ52" s="45">
        <v>0</v>
      </c>
      <c r="AK52" s="44">
        <v>13847.9</v>
      </c>
      <c r="AL52" s="75">
        <f t="shared" si="0"/>
        <v>0.5</v>
      </c>
      <c r="AM52" s="4">
        <v>0</v>
      </c>
      <c r="AN52" s="2"/>
    </row>
    <row r="53" spans="1:40" ht="25.5" outlineLevel="1">
      <c r="A53" s="74" t="s">
        <v>100</v>
      </c>
      <c r="B53" s="32" t="s">
        <v>4</v>
      </c>
      <c r="C53" s="48" t="s">
        <v>87</v>
      </c>
      <c r="D53" s="77" t="s">
        <v>6</v>
      </c>
      <c r="E53" s="32" t="s">
        <v>4</v>
      </c>
      <c r="F53" s="32" t="s">
        <v>4</v>
      </c>
      <c r="G53" s="36"/>
      <c r="H53" s="36"/>
      <c r="I53" s="36"/>
      <c r="J53" s="36"/>
      <c r="K53" s="36"/>
      <c r="L53" s="35">
        <v>0</v>
      </c>
      <c r="M53" s="78">
        <v>10637.7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8460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78">
        <v>5148.6</v>
      </c>
      <c r="AE53" s="46">
        <v>0</v>
      </c>
      <c r="AF53" s="46">
        <v>0</v>
      </c>
      <c r="AG53" s="46">
        <v>2115</v>
      </c>
      <c r="AH53" s="46">
        <v>-2115</v>
      </c>
      <c r="AI53" s="46">
        <v>8460</v>
      </c>
      <c r="AJ53" s="47">
        <v>0</v>
      </c>
      <c r="AK53" s="46">
        <v>6345</v>
      </c>
      <c r="AL53" s="75">
        <f t="shared" si="0"/>
        <v>0.4839956005527511</v>
      </c>
      <c r="AM53" s="4">
        <v>0</v>
      </c>
      <c r="AN53" s="2"/>
    </row>
    <row r="54" spans="1:40" ht="15" outlineLevel="1">
      <c r="A54" s="68" t="s">
        <v>88</v>
      </c>
      <c r="B54" s="69"/>
      <c r="C54" s="69"/>
      <c r="D54" s="70"/>
      <c r="E54" s="51" t="s">
        <v>4</v>
      </c>
      <c r="F54" s="51" t="s">
        <v>4</v>
      </c>
      <c r="G54" s="52"/>
      <c r="H54" s="52"/>
      <c r="I54" s="52"/>
      <c r="J54" s="52"/>
      <c r="K54" s="52"/>
      <c r="L54" s="53">
        <v>0</v>
      </c>
      <c r="M54" s="79">
        <v>442856.928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10057.2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79">
        <v>229771.68775</v>
      </c>
      <c r="AE54" s="54">
        <v>0</v>
      </c>
      <c r="AF54" s="54">
        <v>0</v>
      </c>
      <c r="AG54" s="54">
        <v>2554.3</v>
      </c>
      <c r="AH54" s="54">
        <v>-2554.3</v>
      </c>
      <c r="AI54" s="54">
        <v>10057.2</v>
      </c>
      <c r="AJ54" s="55">
        <v>0</v>
      </c>
      <c r="AK54" s="54">
        <v>7502.9</v>
      </c>
      <c r="AL54" s="59">
        <f t="shared" si="0"/>
        <v>0.5188395466402188</v>
      </c>
      <c r="AM54" s="4">
        <v>0</v>
      </c>
      <c r="AN54" s="2"/>
    </row>
    <row r="55" spans="1:40" ht="12.7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50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7"/>
      <c r="AK55" s="56"/>
      <c r="AL55" s="58"/>
      <c r="AM55" s="49">
        <v>0</v>
      </c>
      <c r="AN55" s="2"/>
    </row>
    <row r="56" spans="1:4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 t="s">
        <v>0</v>
      </c>
      <c r="X56" s="2"/>
      <c r="Y56" s="2"/>
      <c r="Z56" s="2"/>
      <c r="AA56" s="2"/>
      <c r="AB56" s="2"/>
      <c r="AC56" s="2" t="s">
        <v>0</v>
      </c>
      <c r="AD56" s="2"/>
      <c r="AE56" s="2"/>
      <c r="AF56" s="2"/>
      <c r="AG56" s="2" t="s">
        <v>0</v>
      </c>
      <c r="AH56" s="2"/>
      <c r="AI56" s="2"/>
      <c r="AJ56" s="2"/>
      <c r="AK56" s="2"/>
      <c r="AL56" s="2"/>
      <c r="AM56" s="2"/>
      <c r="AN56" s="2"/>
    </row>
    <row r="57" spans="1:40" ht="37.5" customHeight="1">
      <c r="A57" s="37"/>
      <c r="B57" s="38"/>
      <c r="C57" s="38"/>
      <c r="D57" s="4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2"/>
    </row>
  </sheetData>
  <sheetProtection/>
  <mergeCells count="11">
    <mergeCell ref="M5:AL5"/>
    <mergeCell ref="M6:AL6"/>
    <mergeCell ref="A1:M1"/>
    <mergeCell ref="A10:AM10"/>
    <mergeCell ref="A55:K55"/>
    <mergeCell ref="A54:D54"/>
    <mergeCell ref="C11:D11"/>
    <mergeCell ref="A8:AL8"/>
    <mergeCell ref="M2:AL2"/>
    <mergeCell ref="M3:AL3"/>
    <mergeCell ref="M4:AL4"/>
  </mergeCells>
  <printOptions/>
  <pageMargins left="0.5905511811023623" right="0.5905511811023623" top="0.5905511811023623" bottom="0.5905511811023623" header="0.3937007874015748" footer="0.3937007874015748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Коробейникова</dc:creator>
  <cp:keywords/>
  <dc:description/>
  <cp:lastModifiedBy>Елена Коробейникова</cp:lastModifiedBy>
  <cp:lastPrinted>2018-07-26T06:27:20Z</cp:lastPrinted>
  <dcterms:created xsi:type="dcterms:W3CDTF">2018-04-24T06:08:25Z</dcterms:created>
  <dcterms:modified xsi:type="dcterms:W3CDTF">2018-07-26T06:27:28Z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20.03.2018 16_24_28)(11).xls</vt:lpwstr>
  </property>
  <property fmtid="{D5CDD505-2E9C-101B-9397-08002B2CF9AE}" pid="3" name="Название отчета">
    <vt:lpwstr>Вариант (новый от 20.03.2018 16_24_28)(11).xls</vt:lpwstr>
  </property>
  <property fmtid="{D5CDD505-2E9C-101B-9397-08002B2CF9AE}" pid="4" name="Версия клиента">
    <vt:lpwstr>17.4.11.2150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bks2018r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